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ตารางที่3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<sst xmlns="http://schemas.openxmlformats.org/spreadsheetml/2006/main" count="39" uniqueCount="24">
  <si>
    <t>ตารางที่ 3  จำนวนและร้อยละของผู้มีงานทำ  จำแนกตามระดับการศึกษาที่สำเร็จและเพศ  จังหวัดจันทบุรี พ.ศ. 2552 : ไตรมาสที่ 2</t>
  </si>
  <si>
    <t>ระดับการศึกษาที่สำเร็จ</t>
  </si>
  <si>
    <t>รวม</t>
  </si>
  <si>
    <t>ชาย</t>
  </si>
  <si>
    <t>หญิง</t>
  </si>
  <si>
    <t>จำนวน</t>
  </si>
  <si>
    <t>ยอดรวม</t>
  </si>
  <si>
    <t>1.  ไม่มีการศึกษา</t>
  </si>
  <si>
    <t>2.  ต่ำกว่าประถมศึกษา</t>
  </si>
  <si>
    <t>3.  ประถมศึกษา</t>
  </si>
  <si>
    <t>4.  มัธยมศึกษาตอนต้น</t>
  </si>
  <si>
    <t>5.  มัธยมศึกษาตอนปลาย</t>
  </si>
  <si>
    <t xml:space="preserve">     5.1  สายสามัญ</t>
  </si>
  <si>
    <t xml:space="preserve">     5.2  สายอาชีวศึกษา</t>
  </si>
  <si>
    <t xml:space="preserve">      5.3  สายวิชาการศึกษา</t>
  </si>
  <si>
    <t>6.  มหาวิทยาลัย</t>
  </si>
  <si>
    <t xml:space="preserve">     6.1  สายวิชาการ</t>
  </si>
  <si>
    <t xml:space="preserve">     6.2  สายวิชาชีพ</t>
  </si>
  <si>
    <t xml:space="preserve">     6.3  สายวิชาการศึกษา</t>
  </si>
  <si>
    <t>7.  อื่นๆ</t>
  </si>
  <si>
    <t>8.  ไม่ทราบ</t>
  </si>
  <si>
    <t>ร้อยละ</t>
  </si>
  <si>
    <t>ที่มา: สรุปผลการสำรวจภาวะการทำงานของประชากร  จังหวัดจันทบุรี ไตรมาสที่ 2 : เมษายน - มิถุนายน 2552</t>
  </si>
  <si>
    <t xml:space="preserve">         สำนักงานสถิติแห่งชาติ  กระทรวงเทคโนโลยีสารสนเทศและการสื่อสาร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</si>
</sst>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(0\)"/>
    <numFmt numFmtId="200" formatCode="#,##0.0_);[Red]\(#,##0.0\)"/>
    <numFmt numFmtId="201" formatCode="#,##0.0"/>
    <numFmt numFmtId="202" formatCode="#,##0.0\ 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"/>
    <numFmt numFmtId="209" formatCode="0.00000000"/>
    <numFmt numFmtId="210" formatCode="0;[Red]0"/>
    <numFmt numFmtId="211" formatCode="_-* #,##0.0_-;\-* #,##0.0_-;_-* &quot;-&quot;??_-;_-@_-"/>
    <numFmt numFmtId="212" formatCode="_-* #,##0_-;\-* #,##0_-;_-* &quot;-&quot;??_-;_-@_-"/>
    <numFmt numFmtId="213" formatCode="#,##0;\(#,##0\);&quot;-&quot;;\-@\-"/>
    <numFmt numFmtId="214" formatCode="#,##0.00;\(#,##0.00\);&quot;-&quot;;\-@\-"/>
    <numFmt numFmtId="215" formatCode="#,##0.0;\(#,##0.0\);&quot;-&quot;;\-@\-"/>
    <numFmt numFmtId="216" formatCode="#,##0;\(#,##0\);&quot;-&quot;;\-@_-"/>
    <numFmt numFmtId="217" formatCode="#,##0.000;\(#,##0.000\);&quot;-&quot;;\-@\-"/>
    <numFmt numFmtId="218" formatCode="#,##0.0000;\(#,##0.0000\);&quot;-&quot;;\-@\-"/>
  </numFmts>
  <fonts count="8">
    <font>
      <sz val="14"/>
      <name val="Cordia New"/>
      <family val="0"/>
    </font>
    <font>
      <u val="single"/>
      <sz val="14"/>
      <color indexed="36"/>
      <name val="Cordia New"/>
      <family val="0"/>
    </font>
    <font>
      <u val="single"/>
      <sz val="14"/>
      <color indexed="12"/>
      <name val="Cordia New"/>
      <family val="0"/>
    </font>
    <font>
      <b/>
      <sz val="16"/>
      <name val="Cordia New"/>
      <family val="2"/>
    </font>
    <font>
      <sz val="16"/>
      <name val="Cordia New"/>
      <family val="2"/>
    </font>
    <font>
      <b/>
      <sz val="14"/>
      <name val="Cordia New"/>
      <family val="2"/>
    </font>
    <font>
      <sz val="14"/>
      <color indexed="8"/>
      <name val="Cordia New"/>
      <family val="2"/>
    </font>
    <font>
      <sz val="16"/>
      <name val="AngsanaUPC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Font="1" applyAlignment="1">
      <alignment horizontal="left"/>
    </xf>
    <xf numFmtId="0" fontId="5" fillId="0" borderId="2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 vertical="center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6" fillId="0" borderId="0" xfId="0" applyFont="1" applyBorder="1" applyAlignment="1">
      <alignment/>
    </xf>
    <xf numFmtId="0" fontId="0" fillId="0" borderId="0" xfId="0" applyFont="1" applyAlignment="1" applyProtection="1">
      <alignment horizontal="left" vertical="center"/>
      <protection/>
    </xf>
    <xf numFmtId="213" fontId="0" fillId="0" borderId="0" xfId="0" applyNumberFormat="1" applyFon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201" fontId="0" fillId="0" borderId="0" xfId="0" applyNumberFormat="1" applyFont="1" applyBorder="1" applyAlignment="1" applyProtection="1">
      <alignment horizontal="left" vertical="center"/>
      <protection/>
    </xf>
    <xf numFmtId="214" fontId="0" fillId="0" borderId="0" xfId="0" applyNumberFormat="1" applyFont="1" applyAlignment="1">
      <alignment horizontal="right"/>
    </xf>
    <xf numFmtId="0" fontId="0" fillId="0" borderId="0" xfId="0" applyFont="1" applyBorder="1" applyAlignment="1">
      <alignment/>
    </xf>
    <xf numFmtId="213" fontId="0" fillId="0" borderId="0" xfId="17" applyNumberFormat="1" applyFont="1" applyAlignment="1">
      <alignment horizontal="right"/>
    </xf>
    <xf numFmtId="213" fontId="0" fillId="0" borderId="0" xfId="17" applyNumberFormat="1" applyFont="1" applyAlignment="1">
      <alignment/>
    </xf>
    <xf numFmtId="0" fontId="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213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215" fontId="5" fillId="0" borderId="0" xfId="0" applyNumberFormat="1" applyFont="1" applyBorder="1" applyAlignment="1">
      <alignment horizontal="right" vertical="center"/>
    </xf>
    <xf numFmtId="215" fontId="0" fillId="0" borderId="0" xfId="0" applyNumberFormat="1" applyFont="1" applyBorder="1" applyAlignment="1">
      <alignment horizontal="right"/>
    </xf>
    <xf numFmtId="208" fontId="0" fillId="0" borderId="0" xfId="0" applyNumberFormat="1" applyFont="1" applyAlignment="1">
      <alignment/>
    </xf>
    <xf numFmtId="215" fontId="0" fillId="0" borderId="0" xfId="0" applyNumberFormat="1" applyFont="1" applyBorder="1" applyAlignment="1">
      <alignment horizontal="right" vertical="center"/>
    </xf>
    <xf numFmtId="208" fontId="0" fillId="0" borderId="0" xfId="0" applyNumberFormat="1" applyFont="1" applyBorder="1" applyAlignment="1">
      <alignment/>
    </xf>
    <xf numFmtId="0" fontId="0" fillId="0" borderId="3" xfId="0" applyFont="1" applyBorder="1" applyAlignment="1" applyProtection="1">
      <alignment horizontal="left" vertical="center"/>
      <protection/>
    </xf>
    <xf numFmtId="215" fontId="0" fillId="0" borderId="3" xfId="0" applyNumberFormat="1" applyFont="1" applyBorder="1" applyAlignment="1">
      <alignment horizontal="right" vertical="center"/>
    </xf>
    <xf numFmtId="208" fontId="4" fillId="0" borderId="0" xfId="0" applyNumberFormat="1" applyFont="1" applyAlignment="1">
      <alignment/>
    </xf>
    <xf numFmtId="0" fontId="7" fillId="0" borderId="0" xfId="0" applyFont="1" applyFill="1" applyBorder="1" applyAlignment="1">
      <alignment horizontal="left" vertic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1600200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6097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1600200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SOchtburiB60c1\Desktop\&#3619;&#3634;&#3618;&#3591;&#3634;&#3609;&#3626;&#3619;&#3591;\A\Tab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"/>
      <sheetName val="C"/>
      <sheetName val="N"/>
      <sheetName val="NE"/>
      <sheetName val="S"/>
    </sheetNames>
    <sheetDataSet>
      <sheetData sheetId="1">
        <row r="52">
          <cell r="B52">
            <v>327111</v>
          </cell>
          <cell r="C52">
            <v>9339</v>
          </cell>
          <cell r="D52">
            <v>110476</v>
          </cell>
          <cell r="E52">
            <v>82826</v>
          </cell>
          <cell r="F52">
            <v>50104</v>
          </cell>
          <cell r="G52">
            <v>29340</v>
          </cell>
          <cell r="H52">
            <v>8592</v>
          </cell>
          <cell r="J52">
            <v>21638</v>
          </cell>
          <cell r="K52">
            <v>9583</v>
          </cell>
          <cell r="L52">
            <v>4902</v>
          </cell>
          <cell r="N52">
            <v>310</v>
          </cell>
        </row>
        <row r="53">
          <cell r="B53">
            <v>177611</v>
          </cell>
          <cell r="C53">
            <v>3872</v>
          </cell>
          <cell r="D53">
            <v>57529</v>
          </cell>
          <cell r="E53">
            <v>51444</v>
          </cell>
          <cell r="F53">
            <v>29933</v>
          </cell>
          <cell r="G53">
            <v>16077</v>
          </cell>
          <cell r="H53">
            <v>3788</v>
          </cell>
          <cell r="J53">
            <v>9249</v>
          </cell>
          <cell r="K53">
            <v>4557</v>
          </cell>
          <cell r="L53">
            <v>1161</v>
          </cell>
        </row>
        <row r="54">
          <cell r="B54">
            <v>149500</v>
          </cell>
          <cell r="C54">
            <v>5467</v>
          </cell>
          <cell r="D54">
            <v>52947</v>
          </cell>
          <cell r="E54">
            <v>31382</v>
          </cell>
          <cell r="F54">
            <v>20171</v>
          </cell>
          <cell r="G54">
            <v>13262</v>
          </cell>
          <cell r="H54">
            <v>4804</v>
          </cell>
          <cell r="J54">
            <v>12389</v>
          </cell>
          <cell r="K54">
            <v>5026</v>
          </cell>
          <cell r="L54">
            <v>3740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workbookViewId="0" topLeftCell="A1">
      <selection activeCell="A1" sqref="A1"/>
    </sheetView>
  </sheetViews>
  <sheetFormatPr defaultColWidth="9.140625" defaultRowHeight="26.25" customHeight="1"/>
  <cols>
    <col min="1" max="1" width="32.140625" style="1" customWidth="1"/>
    <col min="2" max="4" width="18.7109375" style="4" customWidth="1"/>
    <col min="5" max="6" width="9.140625" style="4" customWidth="1"/>
    <col min="7" max="7" width="9.28125" style="4" customWidth="1"/>
    <col min="8" max="16384" width="9.140625" style="4" customWidth="1"/>
  </cols>
  <sheetData>
    <row r="1" spans="1:7" s="1" customFormat="1" ht="26.25" customHeight="1">
      <c r="A1" s="1" t="s">
        <v>0</v>
      </c>
      <c r="B1" s="2"/>
      <c r="C1" s="2"/>
      <c r="D1" s="2"/>
      <c r="E1" s="3"/>
      <c r="F1" s="3"/>
      <c r="G1" s="3"/>
    </row>
    <row r="2" ht="10.5" customHeight="1"/>
    <row r="3" spans="1:12" s="8" customFormat="1" ht="26.25" customHeight="1">
      <c r="A3" s="5" t="s">
        <v>1</v>
      </c>
      <c r="B3" s="6" t="s">
        <v>2</v>
      </c>
      <c r="C3" s="6" t="s">
        <v>3</v>
      </c>
      <c r="D3" s="6" t="s">
        <v>4</v>
      </c>
      <c r="E3" s="7"/>
      <c r="F3" s="7"/>
      <c r="G3" s="7"/>
      <c r="L3" s="9"/>
    </row>
    <row r="4" spans="2:5" s="8" customFormat="1" ht="24" customHeight="1">
      <c r="B4" s="10" t="s">
        <v>5</v>
      </c>
      <c r="C4" s="10"/>
      <c r="D4" s="10"/>
      <c r="E4" s="11"/>
    </row>
    <row r="5" spans="1:7" s="16" customFormat="1" ht="21" customHeight="1">
      <c r="A5" s="12" t="s">
        <v>6</v>
      </c>
      <c r="B5" s="13">
        <f>'[1]C'!$B$52</f>
        <v>327111</v>
      </c>
      <c r="C5" s="13">
        <f>'[1]C'!$B$53</f>
        <v>177611</v>
      </c>
      <c r="D5" s="13">
        <f>'[1]C'!$B$54</f>
        <v>149500</v>
      </c>
      <c r="E5" s="14"/>
      <c r="F5" s="15"/>
      <c r="G5" s="15"/>
    </row>
    <row r="6" spans="1:5" s="16" customFormat="1" ht="27.75" customHeight="1">
      <c r="A6" s="17" t="s">
        <v>7</v>
      </c>
      <c r="B6" s="13">
        <f>'[1]C'!$C$52</f>
        <v>9339</v>
      </c>
      <c r="C6" s="13">
        <f>'[1]C'!$C$53</f>
        <v>3872</v>
      </c>
      <c r="D6" s="13">
        <f>'[1]C'!$C$54</f>
        <v>5467</v>
      </c>
      <c r="E6" s="14"/>
    </row>
    <row r="7" spans="1:5" s="16" customFormat="1" ht="21" customHeight="1">
      <c r="A7" s="2" t="s">
        <v>8</v>
      </c>
      <c r="B7" s="13">
        <f>'[1]C'!$D$52</f>
        <v>110476</v>
      </c>
      <c r="C7" s="13">
        <f>'[1]C'!$D$53</f>
        <v>57529</v>
      </c>
      <c r="D7" s="13">
        <f>'[1]C'!$D$54</f>
        <v>52947</v>
      </c>
      <c r="E7" s="14"/>
    </row>
    <row r="8" spans="1:5" s="16" customFormat="1" ht="21" customHeight="1">
      <c r="A8" s="18" t="s">
        <v>9</v>
      </c>
      <c r="B8" s="13">
        <f>'[1]C'!$E$52</f>
        <v>82826</v>
      </c>
      <c r="C8" s="13">
        <f>'[1]C'!$E$53</f>
        <v>51444</v>
      </c>
      <c r="D8" s="13">
        <f>'[1]C'!$E$54</f>
        <v>31382</v>
      </c>
      <c r="E8" s="14"/>
    </row>
    <row r="9" spans="1:11" s="16" customFormat="1" ht="21" customHeight="1">
      <c r="A9" s="18" t="s">
        <v>10</v>
      </c>
      <c r="B9" s="13">
        <f>'[1]C'!$F$52</f>
        <v>50104</v>
      </c>
      <c r="C9" s="13">
        <f>'[1]C'!$F$53</f>
        <v>29933</v>
      </c>
      <c r="D9" s="13">
        <f>'[1]C'!$F$54</f>
        <v>20171</v>
      </c>
      <c r="E9" s="14"/>
      <c r="G9" s="2"/>
      <c r="H9" s="2"/>
      <c r="I9" s="2"/>
      <c r="J9" s="2"/>
      <c r="K9" s="2"/>
    </row>
    <row r="10" spans="1:5" s="2" customFormat="1" ht="21" customHeight="1">
      <c r="A10" s="2" t="s">
        <v>11</v>
      </c>
      <c r="B10" s="19">
        <f>SUM(B11:B13)</f>
        <v>37932</v>
      </c>
      <c r="C10" s="19">
        <f>SUM(C11:C13)</f>
        <v>19865</v>
      </c>
      <c r="D10" s="19">
        <f>SUM(D11:D13)</f>
        <v>18066</v>
      </c>
      <c r="E10" s="14"/>
    </row>
    <row r="11" spans="1:5" s="2" customFormat="1" ht="21" customHeight="1">
      <c r="A11" s="20" t="s">
        <v>12</v>
      </c>
      <c r="B11" s="13">
        <f>'[1]C'!$G$52</f>
        <v>29340</v>
      </c>
      <c r="C11" s="13">
        <f>'[1]C'!$G$53</f>
        <v>16077</v>
      </c>
      <c r="D11" s="13">
        <f>'[1]C'!$G$54</f>
        <v>13262</v>
      </c>
      <c r="E11" s="14"/>
    </row>
    <row r="12" spans="1:5" s="2" customFormat="1" ht="21" customHeight="1">
      <c r="A12" s="20" t="s">
        <v>13</v>
      </c>
      <c r="B12" s="13">
        <f>'[1]C'!$H$52</f>
        <v>8592</v>
      </c>
      <c r="C12" s="13">
        <f>'[1]C'!$H$53</f>
        <v>3788</v>
      </c>
      <c r="D12" s="13">
        <f>'[1]C'!$H$54</f>
        <v>4804</v>
      </c>
      <c r="E12" s="14"/>
    </row>
    <row r="13" spans="1:7" s="2" customFormat="1" ht="21" customHeight="1">
      <c r="A13" s="21" t="s">
        <v>14</v>
      </c>
      <c r="B13" s="22">
        <v>0</v>
      </c>
      <c r="C13" s="22">
        <v>0</v>
      </c>
      <c r="D13" s="22">
        <v>0</v>
      </c>
      <c r="E13" s="14"/>
      <c r="F13" s="23"/>
      <c r="G13" s="23"/>
    </row>
    <row r="14" spans="1:7" s="2" customFormat="1" ht="21" customHeight="1">
      <c r="A14" s="2" t="s">
        <v>15</v>
      </c>
      <c r="B14" s="19">
        <f>SUM(B15:B17)</f>
        <v>36123</v>
      </c>
      <c r="C14" s="19">
        <f>SUM(C15:C17)</f>
        <v>14967</v>
      </c>
      <c r="D14" s="19">
        <f>SUM(D15:D17)</f>
        <v>21155</v>
      </c>
      <c r="E14" s="14"/>
      <c r="F14" s="23"/>
      <c r="G14" s="23"/>
    </row>
    <row r="15" spans="1:7" s="16" customFormat="1" ht="21" customHeight="1">
      <c r="A15" s="21" t="s">
        <v>16</v>
      </c>
      <c r="B15" s="19">
        <f>'[1]C'!$J$52</f>
        <v>21638</v>
      </c>
      <c r="C15" s="24">
        <f>'[1]C'!$J$53</f>
        <v>9249</v>
      </c>
      <c r="D15" s="25">
        <f>'[1]C'!$J$54</f>
        <v>12389</v>
      </c>
      <c r="E15" s="14"/>
      <c r="F15" s="26"/>
      <c r="G15" s="26"/>
    </row>
    <row r="16" spans="1:5" s="16" customFormat="1" ht="21" customHeight="1">
      <c r="A16" s="21" t="s">
        <v>17</v>
      </c>
      <c r="B16" s="19">
        <f>'[1]C'!$K$52</f>
        <v>9583</v>
      </c>
      <c r="C16" s="24">
        <f>'[1]C'!$K$53</f>
        <v>4557</v>
      </c>
      <c r="D16" s="25">
        <f>'[1]C'!$K$54</f>
        <v>5026</v>
      </c>
      <c r="E16" s="14"/>
    </row>
    <row r="17" spans="1:5" s="16" customFormat="1" ht="21" customHeight="1">
      <c r="A17" s="21" t="s">
        <v>18</v>
      </c>
      <c r="B17" s="19">
        <f>'[1]C'!$L$52</f>
        <v>4902</v>
      </c>
      <c r="C17" s="24">
        <f>'[1]C'!$L$53</f>
        <v>1161</v>
      </c>
      <c r="D17" s="25">
        <f>'[1]C'!$L$54</f>
        <v>3740</v>
      </c>
      <c r="E17" s="14"/>
    </row>
    <row r="18" spans="1:5" s="16" customFormat="1" ht="21" customHeight="1">
      <c r="A18" s="20" t="s">
        <v>19</v>
      </c>
      <c r="B18" s="25">
        <v>0</v>
      </c>
      <c r="C18" s="25">
        <v>0</v>
      </c>
      <c r="D18" s="25">
        <v>0</v>
      </c>
      <c r="E18" s="27"/>
    </row>
    <row r="19" spans="1:11" s="16" customFormat="1" ht="21" customHeight="1">
      <c r="A19" s="20" t="s">
        <v>20</v>
      </c>
      <c r="B19" s="28">
        <f>'[1]C'!$N$52</f>
        <v>310</v>
      </c>
      <c r="C19" s="28">
        <v>0</v>
      </c>
      <c r="D19" s="28">
        <f>'[1]C'!$N$52</f>
        <v>310</v>
      </c>
      <c r="E19" s="27"/>
      <c r="G19" s="2"/>
      <c r="H19" s="2"/>
      <c r="I19" s="2"/>
      <c r="J19" s="2"/>
      <c r="K19" s="2"/>
    </row>
    <row r="20" spans="2:5" s="2" customFormat="1" ht="21" customHeight="1">
      <c r="B20" s="29" t="s">
        <v>21</v>
      </c>
      <c r="C20" s="29"/>
      <c r="D20" s="29"/>
      <c r="E20" s="23"/>
    </row>
    <row r="21" spans="1:5" s="2" customFormat="1" ht="21" customHeight="1">
      <c r="A21" s="7" t="s">
        <v>6</v>
      </c>
      <c r="B21" s="30">
        <f>B22+B23+B24+B25+B26+B30+B34+B35</f>
        <v>99.99969429337443</v>
      </c>
      <c r="C21" s="30">
        <f>C22+C23+C24+C25+C26+C30+C34+C35</f>
        <v>99.99943697180917</v>
      </c>
      <c r="D21" s="30">
        <f>D22+D23+D24+D25+D26+D30+D34+D35</f>
        <v>99.99866220735785</v>
      </c>
      <c r="E21" s="23"/>
    </row>
    <row r="22" spans="1:5" s="2" customFormat="1" ht="27.75" customHeight="1">
      <c r="A22" s="17" t="s">
        <v>7</v>
      </c>
      <c r="B22" s="31">
        <f>(B6/$B$5)*100</f>
        <v>2.8549941762887827</v>
      </c>
      <c r="C22" s="31">
        <f>(C6/$C$5)*100</f>
        <v>2.180045154860904</v>
      </c>
      <c r="D22" s="31">
        <f>(D6/$D$5)*100</f>
        <v>3.65685618729097</v>
      </c>
      <c r="E22" s="32"/>
    </row>
    <row r="23" spans="1:7" s="2" customFormat="1" ht="21" customHeight="1">
      <c r="A23" s="2" t="s">
        <v>8</v>
      </c>
      <c r="B23" s="33">
        <f aca="true" t="shared" si="0" ref="B23:B35">(B7/$B$5)*100</f>
        <v>33.77324516754251</v>
      </c>
      <c r="C23" s="33">
        <f aca="true" t="shared" si="1" ref="C23:C35">(C7/$C$5)*100</f>
        <v>32.3904487897709</v>
      </c>
      <c r="D23" s="33">
        <f aca="true" t="shared" si="2" ref="D23:D35">(D7/$D$5)*100</f>
        <v>35.416053511705684</v>
      </c>
      <c r="E23" s="34"/>
      <c r="F23" s="23"/>
      <c r="G23" s="23"/>
    </row>
    <row r="24" spans="1:5" s="2" customFormat="1" ht="21" customHeight="1">
      <c r="A24" s="18" t="s">
        <v>9</v>
      </c>
      <c r="B24" s="33">
        <f t="shared" si="0"/>
        <v>25.320456970263916</v>
      </c>
      <c r="C24" s="33">
        <f t="shared" si="1"/>
        <v>28.96442224862199</v>
      </c>
      <c r="D24" s="33">
        <f t="shared" si="2"/>
        <v>20.991304347826087</v>
      </c>
      <c r="E24" s="32"/>
    </row>
    <row r="25" spans="1:4" s="2" customFormat="1" ht="21" customHeight="1">
      <c r="A25" s="18" t="s">
        <v>10</v>
      </c>
      <c r="B25" s="33">
        <f t="shared" si="0"/>
        <v>15.317124768045097</v>
      </c>
      <c r="C25" s="33">
        <f t="shared" si="1"/>
        <v>16.85312283586039</v>
      </c>
      <c r="D25" s="33">
        <f t="shared" si="2"/>
        <v>13.492307692307692</v>
      </c>
    </row>
    <row r="26" spans="1:4" s="2" customFormat="1" ht="21" customHeight="1">
      <c r="A26" s="2" t="s">
        <v>11</v>
      </c>
      <c r="B26" s="33">
        <f t="shared" si="0"/>
        <v>11.596063721489037</v>
      </c>
      <c r="C26" s="33">
        <f t="shared" si="1"/>
        <v>11.184555010669383</v>
      </c>
      <c r="D26" s="33">
        <f t="shared" si="2"/>
        <v>12.08428093645485</v>
      </c>
    </row>
    <row r="27" spans="1:4" s="2" customFormat="1" ht="21" customHeight="1">
      <c r="A27" s="20" t="s">
        <v>12</v>
      </c>
      <c r="B27" s="33">
        <f t="shared" si="0"/>
        <v>8.969432394508287</v>
      </c>
      <c r="C27" s="33">
        <f t="shared" si="1"/>
        <v>9.051804223837488</v>
      </c>
      <c r="D27" s="33">
        <f t="shared" si="2"/>
        <v>8.870903010033445</v>
      </c>
    </row>
    <row r="28" spans="1:4" s="2" customFormat="1" ht="21" customHeight="1">
      <c r="A28" s="20" t="s">
        <v>13</v>
      </c>
      <c r="B28" s="33">
        <f t="shared" si="0"/>
        <v>2.6266313269807497</v>
      </c>
      <c r="C28" s="33">
        <f t="shared" si="1"/>
        <v>2.1327507868318967</v>
      </c>
      <c r="D28" s="33">
        <f t="shared" si="2"/>
        <v>3.213377926421405</v>
      </c>
    </row>
    <row r="29" spans="1:4" s="2" customFormat="1" ht="21" customHeight="1">
      <c r="A29" s="21" t="s">
        <v>14</v>
      </c>
      <c r="B29" s="33">
        <v>0</v>
      </c>
      <c r="C29" s="33">
        <v>0</v>
      </c>
      <c r="D29" s="33">
        <v>0</v>
      </c>
    </row>
    <row r="30" spans="1:4" s="2" customFormat="1" ht="21" customHeight="1">
      <c r="A30" s="2" t="s">
        <v>15</v>
      </c>
      <c r="B30" s="33">
        <f t="shared" si="0"/>
        <v>11.043040435815366</v>
      </c>
      <c r="C30" s="33">
        <f t="shared" si="1"/>
        <v>8.426842932025606</v>
      </c>
      <c r="D30" s="33">
        <f t="shared" si="2"/>
        <v>14.150501672240804</v>
      </c>
    </row>
    <row r="31" spans="1:4" s="2" customFormat="1" ht="21" customHeight="1">
      <c r="A31" s="21" t="s">
        <v>16</v>
      </c>
      <c r="B31" s="33">
        <f t="shared" si="0"/>
        <v>6.614879964293466</v>
      </c>
      <c r="C31" s="33">
        <f t="shared" si="1"/>
        <v>5.207447736908187</v>
      </c>
      <c r="D31" s="33">
        <f t="shared" si="2"/>
        <v>8.28695652173913</v>
      </c>
    </row>
    <row r="32" spans="1:4" s="2" customFormat="1" ht="21" customHeight="1">
      <c r="A32" s="21" t="s">
        <v>17</v>
      </c>
      <c r="B32" s="33">
        <f t="shared" si="0"/>
        <v>2.9295865929302285</v>
      </c>
      <c r="C32" s="33">
        <f t="shared" si="1"/>
        <v>2.5657194655736415</v>
      </c>
      <c r="D32" s="33">
        <f t="shared" si="2"/>
        <v>3.3618729096989965</v>
      </c>
    </row>
    <row r="33" spans="1:4" s="2" customFormat="1" ht="21" customHeight="1">
      <c r="A33" s="21" t="s">
        <v>18</v>
      </c>
      <c r="B33" s="33">
        <f t="shared" si="0"/>
        <v>1.4985738785916707</v>
      </c>
      <c r="C33" s="33">
        <f t="shared" si="1"/>
        <v>0.6536757295437783</v>
      </c>
      <c r="D33" s="33">
        <f t="shared" si="2"/>
        <v>2.5016722408026757</v>
      </c>
    </row>
    <row r="34" spans="1:4" s="2" customFormat="1" ht="21" customHeight="1">
      <c r="A34" s="20" t="s">
        <v>19</v>
      </c>
      <c r="B34" s="33">
        <f t="shared" si="0"/>
        <v>0</v>
      </c>
      <c r="C34" s="33">
        <f t="shared" si="1"/>
        <v>0</v>
      </c>
      <c r="D34" s="33">
        <f t="shared" si="2"/>
        <v>0</v>
      </c>
    </row>
    <row r="35" spans="1:4" s="2" customFormat="1" ht="21" customHeight="1">
      <c r="A35" s="35" t="s">
        <v>20</v>
      </c>
      <c r="B35" s="36">
        <f t="shared" si="0"/>
        <v>0.09476905392970582</v>
      </c>
      <c r="C35" s="36">
        <f t="shared" si="1"/>
        <v>0</v>
      </c>
      <c r="D35" s="36">
        <f t="shared" si="2"/>
        <v>0.20735785953177258</v>
      </c>
    </row>
    <row r="36" spans="1:4" ht="26.25" customHeight="1">
      <c r="A36" s="4"/>
      <c r="B36" s="37"/>
      <c r="C36" s="37"/>
      <c r="D36" s="37"/>
    </row>
    <row r="37" ht="26.25" customHeight="1">
      <c r="A37" s="38" t="s">
        <v>22</v>
      </c>
    </row>
    <row r="38" ht="26.25" customHeight="1">
      <c r="A38" s="38" t="s">
        <v>23</v>
      </c>
    </row>
  </sheetData>
  <mergeCells count="2">
    <mergeCell ref="B4:D4"/>
    <mergeCell ref="B20:D20"/>
  </mergeCells>
  <printOptions/>
  <pageMargins left="0.984251968503937" right="0.7874015748031497" top="0.984251968503937" bottom="0.3937007874015748" header="0.3937007874015748" footer="0.3937007874015748"/>
  <pageSetup firstPageNumber="11" useFirstPageNumber="1" horizontalDpi="300" verticalDpi="3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STATNSOCHTBURI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STATNSOCHTBURI</dc:creator>
  <cp:keywords/>
  <dc:description/>
  <cp:lastModifiedBy>STATNSOCHTBURI</cp:lastModifiedBy>
  <dcterms:created xsi:type="dcterms:W3CDTF">2009-10-29T21:52:59Z</dcterms:created>
  <dcterms:modified xsi:type="dcterms:W3CDTF">2009-10-29T21:53:06Z</dcterms:modified>
  <cp:category/>
  <cp:version/>
  <cp:contentType/>
  <cp:contentStatus/>
</cp:coreProperties>
</file>