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01" windowWidth="9705" windowHeight="5505" tabRatio="722" activeTab="0"/>
  </bookViews>
  <sheets>
    <sheet name="ตารางที่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<sst xmlns="http://schemas.openxmlformats.org/spreadsheetml/2006/main" count="39" uniqueCount="24">
  <si>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</si>
  <si>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</si>
  <si>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</si>
  <si>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</si>
  <si>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</si>
  <si>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</si>
  <si>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</si>
  <si>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</si>
  <si>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</si>
  <si>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</si>
  <si>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</si>
  <si>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</si>
  <si>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</si>
  <si>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</si>
  <si>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</si>
  <si>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</si>
  <si>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</si>
  <si>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</si>
  <si>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</si>
  <si>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</si>
  <si>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</si>
  <si>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</si>
  <si>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ที่มา : โครงการสำรวจภาวะการทำงานของประชากรไตรมาส1/2553</t>
  </si>
  <si>
    <t>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</si>
</sst>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208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3" fontId="0" fillId="0" borderId="0" xfId="17" applyNumberFormat="1" applyFont="1" applyAlignment="1">
      <alignment horizontal="right"/>
    </xf>
    <xf numFmtId="213" fontId="0" fillId="0" borderId="0" xfId="17" applyNumberFormat="1" applyFont="1" applyAlignment="1">
      <alignment/>
    </xf>
    <xf numFmtId="214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SOchtburiB60c1\Desktop\&#3619;&#3634;&#3618;&#3591;&#3634;&#3609;&#3626;&#3619;&#3591;\A\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328493</v>
          </cell>
          <cell r="C52">
            <v>7562</v>
          </cell>
          <cell r="D52">
            <v>106625</v>
          </cell>
          <cell r="E52">
            <v>80958</v>
          </cell>
          <cell r="F52">
            <v>50620</v>
          </cell>
          <cell r="G52">
            <v>33413</v>
          </cell>
          <cell r="H52">
            <v>8933</v>
          </cell>
          <cell r="I52">
            <v>62</v>
          </cell>
          <cell r="J52">
            <v>21837</v>
          </cell>
          <cell r="K52">
            <v>12940</v>
          </cell>
          <cell r="L52">
            <v>4965</v>
          </cell>
          <cell r="N52">
            <v>580</v>
          </cell>
        </row>
        <row r="53">
          <cell r="B53">
            <v>176670</v>
          </cell>
          <cell r="C53">
            <v>2922</v>
          </cell>
          <cell r="D53">
            <v>54198</v>
          </cell>
          <cell r="E53">
            <v>49953</v>
          </cell>
          <cell r="F53">
            <v>30809</v>
          </cell>
          <cell r="G53">
            <v>14856</v>
          </cell>
          <cell r="H53">
            <v>6731</v>
          </cell>
          <cell r="J53">
            <v>9414</v>
          </cell>
          <cell r="K53">
            <v>6593</v>
          </cell>
          <cell r="L53">
            <v>1194</v>
          </cell>
        </row>
        <row r="54">
          <cell r="B54">
            <v>151823</v>
          </cell>
          <cell r="C54">
            <v>4640</v>
          </cell>
          <cell r="D54">
            <v>52427</v>
          </cell>
          <cell r="E54">
            <v>31005</v>
          </cell>
          <cell r="F54">
            <v>19810</v>
          </cell>
          <cell r="G54">
            <v>18556</v>
          </cell>
          <cell r="H54">
            <v>2202</v>
          </cell>
          <cell r="I54">
            <v>62</v>
          </cell>
          <cell r="J54">
            <v>12422</v>
          </cell>
          <cell r="K54">
            <v>6347</v>
          </cell>
          <cell r="L54">
            <v>3771</v>
          </cell>
          <cell r="N54">
            <v>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6">
      <selection activeCell="F42" sqref="F42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6" width="9.140625" style="11" customWidth="1"/>
    <col min="7" max="7" width="9.28125" style="11" customWidth="1"/>
    <col min="8" max="16384" width="9.140625" style="11" customWidth="1"/>
  </cols>
  <sheetData>
    <row r="1" spans="1:7" s="1" customFormat="1" ht="26.25" customHeight="1">
      <c r="A1" s="1" t="s">
        <v>7</v>
      </c>
      <c r="B1" s="2"/>
      <c r="C1" s="2"/>
      <c r="D1" s="2"/>
      <c r="E1" s="10"/>
      <c r="F1" s="10"/>
      <c r="G1" s="10"/>
    </row>
    <row r="2" ht="10.5" customHeight="1"/>
    <row r="3" spans="1:12" s="6" customFormat="1" ht="26.25" customHeight="1">
      <c r="A3" s="3" t="s">
        <v>6</v>
      </c>
      <c r="B3" s="4" t="s">
        <v>0</v>
      </c>
      <c r="C3" s="4" t="s">
        <v>1</v>
      </c>
      <c r="D3" s="4" t="s">
        <v>2</v>
      </c>
      <c r="E3" s="12"/>
      <c r="F3" s="12"/>
      <c r="G3" s="12"/>
      <c r="L3" s="13"/>
    </row>
    <row r="4" spans="2:5" s="6" customFormat="1" ht="24" customHeight="1">
      <c r="B4" s="37" t="s">
        <v>4</v>
      </c>
      <c r="C4" s="37"/>
      <c r="D4" s="37"/>
      <c r="E4" s="5"/>
    </row>
    <row r="5" spans="1:7" s="8" customFormat="1" ht="21" customHeight="1">
      <c r="A5" s="7" t="s">
        <v>3</v>
      </c>
      <c r="B5" s="31">
        <f>'[1]C'!$B$52</f>
        <v>328493</v>
      </c>
      <c r="C5" s="31">
        <f>'[1]C'!$B$53</f>
        <v>176670</v>
      </c>
      <c r="D5" s="31">
        <f>'[1]C'!$B$54</f>
        <v>151823</v>
      </c>
      <c r="E5" s="24"/>
      <c r="F5" s="22"/>
      <c r="G5" s="22"/>
    </row>
    <row r="6" spans="1:5" s="8" customFormat="1" ht="27.75" customHeight="1">
      <c r="A6" s="29" t="s">
        <v>9</v>
      </c>
      <c r="B6" s="31">
        <f>'[1]C'!$C$52</f>
        <v>7562</v>
      </c>
      <c r="C6" s="31">
        <f>'[1]C'!$C$53</f>
        <v>2922</v>
      </c>
      <c r="D6" s="31">
        <f>'[1]C'!$C$54</f>
        <v>4640</v>
      </c>
      <c r="E6" s="24"/>
    </row>
    <row r="7" spans="1:5" s="8" customFormat="1" ht="21" customHeight="1">
      <c r="A7" s="2" t="s">
        <v>8</v>
      </c>
      <c r="B7" s="31">
        <f>'[1]C'!$D$52</f>
        <v>106625</v>
      </c>
      <c r="C7" s="31">
        <f>'[1]C'!$D$53</f>
        <v>54198</v>
      </c>
      <c r="D7" s="31">
        <f>'[1]C'!$D$54</f>
        <v>52427</v>
      </c>
      <c r="E7" s="24"/>
    </row>
    <row r="8" spans="1:5" s="8" customFormat="1" ht="21" customHeight="1">
      <c r="A8" s="16" t="s">
        <v>10</v>
      </c>
      <c r="B8" s="31">
        <f>'[1]C'!$E$52</f>
        <v>80958</v>
      </c>
      <c r="C8" s="31">
        <f>'[1]C'!$E$53</f>
        <v>49953</v>
      </c>
      <c r="D8" s="31">
        <f>'[1]C'!$E$54</f>
        <v>31005</v>
      </c>
      <c r="E8" s="24"/>
    </row>
    <row r="9" spans="1:11" s="8" customFormat="1" ht="21" customHeight="1">
      <c r="A9" s="16" t="s">
        <v>11</v>
      </c>
      <c r="B9" s="31">
        <f>'[1]C'!$F$52</f>
        <v>50620</v>
      </c>
      <c r="C9" s="31">
        <f>'[1]C'!$F$53</f>
        <v>30809</v>
      </c>
      <c r="D9" s="31">
        <f>'[1]C'!$F$54</f>
        <v>19810</v>
      </c>
      <c r="E9" s="24"/>
      <c r="G9" s="2"/>
      <c r="H9" s="2"/>
      <c r="I9" s="2"/>
      <c r="J9" s="2"/>
      <c r="K9" s="2"/>
    </row>
    <row r="10" spans="1:5" s="2" customFormat="1" ht="21" customHeight="1">
      <c r="A10" s="2" t="s">
        <v>12</v>
      </c>
      <c r="B10" s="32">
        <f>SUM(B11:B13)</f>
        <v>42408</v>
      </c>
      <c r="C10" s="32">
        <f>SUM(C11:C13)</f>
        <v>21587</v>
      </c>
      <c r="D10" s="32">
        <f>SUM(D11:D13)</f>
        <v>20820</v>
      </c>
      <c r="E10" s="24"/>
    </row>
    <row r="11" spans="1:5" s="2" customFormat="1" ht="21" customHeight="1">
      <c r="A11" s="17" t="s">
        <v>13</v>
      </c>
      <c r="B11" s="31">
        <f>'[1]C'!$G$52</f>
        <v>33413</v>
      </c>
      <c r="C11" s="31">
        <f>'[1]C'!$G$53</f>
        <v>14856</v>
      </c>
      <c r="D11" s="31">
        <f>'[1]C'!$G$54</f>
        <v>18556</v>
      </c>
      <c r="E11" s="24"/>
    </row>
    <row r="12" spans="1:5" s="2" customFormat="1" ht="21" customHeight="1">
      <c r="A12" s="17" t="s">
        <v>14</v>
      </c>
      <c r="B12" s="31">
        <f>'[1]C'!$H$52</f>
        <v>8933</v>
      </c>
      <c r="C12" s="31">
        <f>'[1]C'!$H$53</f>
        <v>6731</v>
      </c>
      <c r="D12" s="31">
        <f>'[1]C'!$H$54</f>
        <v>2202</v>
      </c>
      <c r="E12" s="24"/>
    </row>
    <row r="13" spans="1:7" s="2" customFormat="1" ht="21" customHeight="1">
      <c r="A13" s="18" t="s">
        <v>15</v>
      </c>
      <c r="B13" s="36">
        <f>'[1]C'!$I$52</f>
        <v>62</v>
      </c>
      <c r="C13" s="35">
        <v>0</v>
      </c>
      <c r="D13" s="36">
        <f>'[1]C'!$I$54</f>
        <v>62</v>
      </c>
      <c r="E13" s="24"/>
      <c r="F13" s="15"/>
      <c r="G13" s="15"/>
    </row>
    <row r="14" spans="1:7" s="2" customFormat="1" ht="21" customHeight="1">
      <c r="A14" s="2" t="s">
        <v>16</v>
      </c>
      <c r="B14" s="32">
        <f>SUM(B15:B17)</f>
        <v>39742</v>
      </c>
      <c r="C14" s="32">
        <f>SUM(C15:C17)</f>
        <v>17201</v>
      </c>
      <c r="D14" s="32">
        <f>SUM(D15:D17)</f>
        <v>22540</v>
      </c>
      <c r="E14" s="24"/>
      <c r="F14" s="15"/>
      <c r="G14" s="15"/>
    </row>
    <row r="15" spans="1:7" s="8" customFormat="1" ht="21" customHeight="1">
      <c r="A15" s="18" t="s">
        <v>17</v>
      </c>
      <c r="B15" s="32">
        <f>'[1]C'!$J$52</f>
        <v>21837</v>
      </c>
      <c r="C15" s="33">
        <f>'[1]C'!$J$53</f>
        <v>9414</v>
      </c>
      <c r="D15" s="34">
        <f>'[1]C'!$J$54</f>
        <v>12422</v>
      </c>
      <c r="E15" s="24"/>
      <c r="F15" s="14"/>
      <c r="G15" s="14"/>
    </row>
    <row r="16" spans="1:5" s="8" customFormat="1" ht="21" customHeight="1">
      <c r="A16" s="18" t="s">
        <v>18</v>
      </c>
      <c r="B16" s="32">
        <f>'[1]C'!$K$52</f>
        <v>12940</v>
      </c>
      <c r="C16" s="33">
        <f>'[1]C'!$K$53</f>
        <v>6593</v>
      </c>
      <c r="D16" s="34">
        <f>'[1]C'!$K$54</f>
        <v>6347</v>
      </c>
      <c r="E16" s="24"/>
    </row>
    <row r="17" spans="1:5" s="8" customFormat="1" ht="21" customHeight="1">
      <c r="A17" s="18" t="s">
        <v>19</v>
      </c>
      <c r="B17" s="32">
        <f>'[1]C'!$L$52</f>
        <v>4965</v>
      </c>
      <c r="C17" s="33">
        <f>'[1]C'!$L$53</f>
        <v>1194</v>
      </c>
      <c r="D17" s="34">
        <f>'[1]C'!$L$54</f>
        <v>3771</v>
      </c>
      <c r="E17" s="24"/>
    </row>
    <row r="18" spans="1:5" s="8" customFormat="1" ht="21" customHeight="1">
      <c r="A18" s="17" t="s">
        <v>20</v>
      </c>
      <c r="B18" s="34">
        <v>0</v>
      </c>
      <c r="C18" s="34">
        <v>0</v>
      </c>
      <c r="D18" s="34">
        <v>0</v>
      </c>
      <c r="E18" s="9"/>
    </row>
    <row r="19" spans="1:11" s="8" customFormat="1" ht="21" customHeight="1">
      <c r="A19" s="17" t="s">
        <v>21</v>
      </c>
      <c r="B19" s="25">
        <f>'[1]C'!$N$52</f>
        <v>580</v>
      </c>
      <c r="C19" s="25">
        <v>0</v>
      </c>
      <c r="D19" s="25">
        <f>'[1]C'!$N$54</f>
        <v>580</v>
      </c>
      <c r="E19" s="9"/>
      <c r="G19" s="2"/>
      <c r="H19" s="2"/>
      <c r="I19" s="2"/>
      <c r="J19" s="2"/>
      <c r="K19" s="2"/>
    </row>
    <row r="20" spans="2:5" s="2" customFormat="1" ht="21" customHeight="1">
      <c r="B20" s="38" t="s">
        <v>5</v>
      </c>
      <c r="C20" s="38"/>
      <c r="D20" s="38"/>
      <c r="E20" s="15"/>
    </row>
    <row r="21" spans="1:5" s="2" customFormat="1" ht="21" customHeight="1">
      <c r="A21" s="12" t="s">
        <v>3</v>
      </c>
      <c r="B21" s="26">
        <f>B22+B23+B24+B25+B26+B30+B34+B35</f>
        <v>100.00060884097987</v>
      </c>
      <c r="C21" s="26">
        <f>C22+C23+C24+C25+C26+C30+C34+C35</f>
        <v>99.99999999999999</v>
      </c>
      <c r="D21" s="26">
        <f>D22+D23+D24+D25+D26+D30+D34+D35</f>
        <v>99.99934133826889</v>
      </c>
      <c r="E21" s="15"/>
    </row>
    <row r="22" spans="1:5" s="2" customFormat="1" ht="27.75" customHeight="1">
      <c r="A22" s="29" t="s">
        <v>9</v>
      </c>
      <c r="B22" s="30">
        <f>(B6/$B$5)*100</f>
        <v>2.3020277448834525</v>
      </c>
      <c r="C22" s="30">
        <f>(C6/$C$5)*100</f>
        <v>1.6539310579045678</v>
      </c>
      <c r="D22" s="30">
        <f>(D6/$D$5)*100</f>
        <v>3.0561904322796942</v>
      </c>
      <c r="E22" s="20"/>
    </row>
    <row r="23" spans="1:7" s="2" customFormat="1" ht="21" customHeight="1">
      <c r="A23" s="2" t="s">
        <v>8</v>
      </c>
      <c r="B23" s="27">
        <f aca="true" t="shared" si="0" ref="B23:B35">(B7/$B$5)*100</f>
        <v>32.45883473924863</v>
      </c>
      <c r="C23" s="27">
        <f aca="true" t="shared" si="1" ref="C23:C35">(C7/$C$5)*100</f>
        <v>30.677534386143655</v>
      </c>
      <c r="D23" s="27">
        <f aca="true" t="shared" si="2" ref="D23:D35">(D7/$D$5)*100</f>
        <v>34.531658576105066</v>
      </c>
      <c r="E23" s="23"/>
      <c r="F23" s="15"/>
      <c r="G23" s="15"/>
    </row>
    <row r="24" spans="1:5" s="2" customFormat="1" ht="21" customHeight="1">
      <c r="A24" s="16" t="s">
        <v>10</v>
      </c>
      <c r="B24" s="27">
        <f t="shared" si="0"/>
        <v>24.645274024104012</v>
      </c>
      <c r="C24" s="27">
        <f t="shared" si="1"/>
        <v>28.274749533027677</v>
      </c>
      <c r="D24" s="27">
        <f t="shared" si="2"/>
        <v>20.421806972593085</v>
      </c>
      <c r="E24" s="20"/>
    </row>
    <row r="25" spans="1:4" s="2" customFormat="1" ht="21" customHeight="1">
      <c r="A25" s="16" t="s">
        <v>11</v>
      </c>
      <c r="B25" s="27">
        <f t="shared" si="0"/>
        <v>15.409765200476114</v>
      </c>
      <c r="C25" s="27">
        <f t="shared" si="1"/>
        <v>17.438727571177903</v>
      </c>
      <c r="D25" s="27">
        <f t="shared" si="2"/>
        <v>13.048088892987227</v>
      </c>
    </row>
    <row r="26" spans="1:4" s="2" customFormat="1" ht="21" customHeight="1">
      <c r="A26" s="2" t="s">
        <v>12</v>
      </c>
      <c r="B26" s="27">
        <f t="shared" si="0"/>
        <v>12.909864137135344</v>
      </c>
      <c r="C26" s="27">
        <f t="shared" si="1"/>
        <v>12.218826059885663</v>
      </c>
      <c r="D26" s="27">
        <f t="shared" si="2"/>
        <v>13.713337241392937</v>
      </c>
    </row>
    <row r="27" spans="1:4" s="2" customFormat="1" ht="21" customHeight="1">
      <c r="A27" s="17" t="s">
        <v>13</v>
      </c>
      <c r="B27" s="27">
        <f t="shared" si="0"/>
        <v>10.171601830175986</v>
      </c>
      <c r="C27" s="27">
        <f t="shared" si="1"/>
        <v>8.408897945321787</v>
      </c>
      <c r="D27" s="27">
        <f t="shared" si="2"/>
        <v>12.222127082194397</v>
      </c>
    </row>
    <row r="28" spans="1:4" s="2" customFormat="1" ht="21" customHeight="1">
      <c r="A28" s="17" t="s">
        <v>14</v>
      </c>
      <c r="B28" s="27">
        <f t="shared" si="0"/>
        <v>2.719388236583428</v>
      </c>
      <c r="C28" s="27">
        <f t="shared" si="1"/>
        <v>3.8099281145638764</v>
      </c>
      <c r="D28" s="27">
        <f t="shared" si="2"/>
        <v>1.4503731318706652</v>
      </c>
    </row>
    <row r="29" spans="1:4" s="2" customFormat="1" ht="21" customHeight="1">
      <c r="A29" s="18" t="s">
        <v>15</v>
      </c>
      <c r="B29" s="27">
        <v>0</v>
      </c>
      <c r="C29" s="27">
        <v>0</v>
      </c>
      <c r="D29" s="27">
        <v>0</v>
      </c>
    </row>
    <row r="30" spans="1:4" s="2" customFormat="1" ht="21" customHeight="1">
      <c r="A30" s="2" t="s">
        <v>16</v>
      </c>
      <c r="B30" s="27">
        <f t="shared" si="0"/>
        <v>12.098279110970402</v>
      </c>
      <c r="C30" s="27">
        <f t="shared" si="1"/>
        <v>9.736231391860532</v>
      </c>
      <c r="D30" s="27">
        <f t="shared" si="2"/>
        <v>14.846235418875928</v>
      </c>
    </row>
    <row r="31" spans="1:4" s="2" customFormat="1" ht="21" customHeight="1">
      <c r="A31" s="18" t="s">
        <v>17</v>
      </c>
      <c r="B31" s="27">
        <f t="shared" si="0"/>
        <v>6.647630238696106</v>
      </c>
      <c r="C31" s="27">
        <f t="shared" si="1"/>
        <v>5.3285787060621495</v>
      </c>
      <c r="D31" s="27">
        <f t="shared" si="2"/>
        <v>8.18189602365913</v>
      </c>
    </row>
    <row r="32" spans="1:4" s="2" customFormat="1" ht="21" customHeight="1">
      <c r="A32" s="18" t="s">
        <v>18</v>
      </c>
      <c r="B32" s="27">
        <f t="shared" si="0"/>
        <v>3.9392011397503146</v>
      </c>
      <c r="C32" s="27">
        <f t="shared" si="1"/>
        <v>3.731816380823003</v>
      </c>
      <c r="D32" s="27">
        <f t="shared" si="2"/>
        <v>4.180526007258453</v>
      </c>
    </row>
    <row r="33" spans="1:4" s="2" customFormat="1" ht="21" customHeight="1">
      <c r="A33" s="18" t="s">
        <v>19</v>
      </c>
      <c r="B33" s="27">
        <f t="shared" si="0"/>
        <v>1.5114477325239806</v>
      </c>
      <c r="C33" s="27">
        <f t="shared" si="1"/>
        <v>0.6758363049753778</v>
      </c>
      <c r="D33" s="27">
        <f t="shared" si="2"/>
        <v>2.4838133879583464</v>
      </c>
    </row>
    <row r="34" spans="1:4" s="2" customFormat="1" ht="21" customHeight="1">
      <c r="A34" s="17" t="s">
        <v>20</v>
      </c>
      <c r="B34" s="27">
        <f t="shared" si="0"/>
        <v>0</v>
      </c>
      <c r="C34" s="27">
        <f t="shared" si="1"/>
        <v>0</v>
      </c>
      <c r="D34" s="27">
        <f t="shared" si="2"/>
        <v>0</v>
      </c>
    </row>
    <row r="35" spans="1:4" s="2" customFormat="1" ht="21" customHeight="1">
      <c r="A35" s="19" t="s">
        <v>21</v>
      </c>
      <c r="B35" s="28">
        <f t="shared" si="0"/>
        <v>0.17656388416191518</v>
      </c>
      <c r="C35" s="28">
        <f t="shared" si="1"/>
        <v>0</v>
      </c>
      <c r="D35" s="28">
        <f t="shared" si="2"/>
        <v>0.3820238040349618</v>
      </c>
    </row>
    <row r="36" spans="1:4" ht="26.25" customHeight="1">
      <c r="A36" s="11"/>
      <c r="B36" s="21"/>
      <c r="C36" s="21"/>
      <c r="D36" s="21"/>
    </row>
    <row r="37" ht="26.25" customHeight="1">
      <c r="A37" s="39" t="s">
        <v>22</v>
      </c>
    </row>
    <row r="38" ht="26.25" customHeight="1">
      <c r="A38" s="39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Juraiwan</cp:lastModifiedBy>
  <cp:lastPrinted>2010-02-23T22:30:13Z</cp:lastPrinted>
  <dcterms:created xsi:type="dcterms:W3CDTF">2000-11-20T04:06:35Z</dcterms:created>
  <dcterms:modified xsi:type="dcterms:W3CDTF">2010-05-12T09:22:16Z</dcterms:modified>
  <cp:category/>
  <cp:version/>
  <cp:contentType/>
  <cp:contentStatus/>
</cp:coreProperties>
</file>