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655" tabRatio="585" activeTab="0"/>
  </bookViews>
  <sheets>
    <sheet name="ตาราง 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<sst xmlns="http://schemas.openxmlformats.org/spreadsheetml/2006/main" count="250" uniqueCount="88">
  <si>
    <t xml:space="preserve"> </t>
  </si>
  <si>
    <t>ลูกจ้าง</t>
  </si>
  <si>
    <t>Employees</t>
  </si>
  <si>
    <t>ผู้ปฏิบัติงาน</t>
  </si>
  <si>
    <t>เสมียน</t>
  </si>
  <si>
    <t>ผู้ไม่ได้</t>
  </si>
  <si>
    <t>วิชาชีพ</t>
  </si>
  <si>
    <t>พนักงาน</t>
  </si>
  <si>
    <t>ปฏิบัติงาน</t>
  </si>
  <si>
    <t>นักวิชาการ</t>
  </si>
  <si>
    <t>คนงาน</t>
  </si>
  <si>
    <t>พนักงานขาย</t>
  </si>
  <si>
    <t>ในกระบวน</t>
  </si>
  <si>
    <t>เชิงเศรษฐกิจ</t>
  </si>
  <si>
    <t>Mainly</t>
  </si>
  <si>
    <t>เกษตร</t>
  </si>
  <si>
    <t>ทั่วไป</t>
  </si>
  <si>
    <t>และให้บริการ</t>
  </si>
  <si>
    <t>การผลิต</t>
  </si>
  <si>
    <t>Econo-</t>
  </si>
  <si>
    <t xml:space="preserve">Renting </t>
  </si>
  <si>
    <t>Farm</t>
  </si>
  <si>
    <t>General</t>
  </si>
  <si>
    <t>Production</t>
  </si>
  <si>
    <t>mically</t>
  </si>
  <si>
    <t>Owning</t>
  </si>
  <si>
    <t>Land</t>
  </si>
  <si>
    <t>Professional,</t>
  </si>
  <si>
    <t>Workers</t>
  </si>
  <si>
    <t>Inactive</t>
  </si>
  <si>
    <t>Tech. &amp; Adm.</t>
  </si>
  <si>
    <t>ผู้ดำเนินธุรกิจ</t>
  </si>
  <si>
    <t>ของตนเอง</t>
  </si>
  <si>
    <t>ที่ไม่ใช่การเกษตร</t>
  </si>
  <si>
    <t>Non-Farm</t>
  </si>
  <si>
    <t>Clerical,</t>
  </si>
  <si>
    <t>Workers,</t>
  </si>
  <si>
    <t>Own-Account</t>
  </si>
  <si>
    <t>และนักบริหาร</t>
  </si>
  <si>
    <t>Sales &amp; Services</t>
  </si>
  <si>
    <t>เจ้าของที่ดิน</t>
  </si>
  <si>
    <t>หาของป่า,บริการ</t>
  </si>
  <si>
    <t>ทางการเกษตร</t>
  </si>
  <si>
    <t>Fishing, Forestry,</t>
  </si>
  <si>
    <t>Purpose of Borrowing</t>
  </si>
  <si>
    <t>รวมทั้งสิ้น</t>
  </si>
  <si>
    <t>Agricultural services</t>
  </si>
  <si>
    <t>ใช้จ่ายอุปโภคบริโภคอื่นๆ ในครัวเรือน………….……</t>
  </si>
  <si>
    <t>ใช้ในการทำการเกษตร……………………...…………...…</t>
  </si>
  <si>
    <t>Purchase/Hire Purchase House and/or Loan</t>
  </si>
  <si>
    <t>Education</t>
  </si>
  <si>
    <t>Household Consumption</t>
  </si>
  <si>
    <t>Business</t>
  </si>
  <si>
    <t>Farming</t>
  </si>
  <si>
    <t>Others</t>
  </si>
  <si>
    <t>ผู้ถือครองทำการเกษตร</t>
  </si>
  <si>
    <t>Farm Operators</t>
  </si>
  <si>
    <t>ประมง,ป่าไม้,</t>
  </si>
  <si>
    <t>ส่วนใหญ่เป็น</t>
  </si>
  <si>
    <t>ส่วนใหญ่</t>
  </si>
  <si>
    <t>ล่าสัตว์,</t>
  </si>
  <si>
    <t>Plant /Animal / Culture</t>
  </si>
  <si>
    <t>หนี้ในระบบ (บาท)……..……………………………….……</t>
  </si>
  <si>
    <t>Formal Sector (Baht)</t>
  </si>
  <si>
    <t>Informal Sector (Baht)</t>
  </si>
  <si>
    <t>ปลูกพืช / เลี้ยงสัตว์ / เพาะเลี้ยง</t>
  </si>
  <si>
    <t>เช่าที่ดิน / ทำฟรี</t>
  </si>
  <si>
    <t>Land / Free</t>
  </si>
  <si>
    <t xml:space="preserve">Total </t>
  </si>
  <si>
    <t>Average Amount of Debt per Household (Baht)</t>
  </si>
  <si>
    <t>อื่นๆ………….…………..……………...………………...…</t>
  </si>
  <si>
    <t>ใช้ในการทำการเกษตร……………….……...…………...…</t>
  </si>
  <si>
    <t>จำนวนหนี้สินเฉลี่ยต่อครัวเรือน (บาท)……...........…………</t>
  </si>
  <si>
    <t>ใช้ซื้อ/เช่าซื้อบ้านและ/หรือที่ดิน……..………..……</t>
  </si>
  <si>
    <t>ใช้ในการศึกษา………………...…………...……….……</t>
  </si>
  <si>
    <t>ใช้ในการทำธุรกิจ……………..……………...………...…</t>
  </si>
  <si>
    <t>ใช้ในการศึกษา……………………..……...……….……</t>
  </si>
  <si>
    <t>ใช้ในการทำธุรกิจ………………………….....………...…</t>
  </si>
  <si>
    <t>อื่นๆ……...…….………..……………...………………...…</t>
  </si>
  <si>
    <t>หนี้นอกระบบ (บาท)…………..……………..…………….…</t>
  </si>
  <si>
    <t>ใช้ซื้อ/เช่าซื้อบ้านและ/หรือที่ดิน…..…………..……</t>
  </si>
  <si>
    <t>ใช้ในการศึกษา………………………...…...……….……</t>
  </si>
  <si>
    <t>ใช้ในการทำธุรกิจ…………………..………...………...…</t>
  </si>
  <si>
    <t>อื่นๆ………….………..………...……...………………...…</t>
  </si>
  <si>
    <t>ตาราง   9   จำนวนหนี้สินเฉลี่ยต่อครัวเรือน จำแนกตามวัตถุประสงค์ของการกู้ยืม และสถานะทางเศรษฐสังคมของครัวเรือน</t>
  </si>
  <si>
    <t>TABLE   9   AVERAGE AMOUNT OF DEBT  PER HOUSEHOLD BY PURPOSES OF BORROWING AND SOCIO - ECONOMIC CLASS</t>
  </si>
  <si>
    <t>วัตถุประสงค์ของการกู้ยืม</t>
  </si>
  <si>
    <t>-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</si>
</sst>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\(0\)"/>
    <numFmt numFmtId="182" formatCode="#,##0.0"/>
  </numFmts>
  <fonts count="40">
    <font>
      <sz val="16"/>
      <name val="Angsana New"/>
      <family val="0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ses56\tab031cwt22_q1234_mar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E23">
            <v>110504.3</v>
          </cell>
        </row>
        <row r="24">
          <cell r="E24">
            <v>26007.1</v>
          </cell>
        </row>
        <row r="25">
          <cell r="E25">
            <v>1045.5</v>
          </cell>
        </row>
        <row r="26">
          <cell r="E26">
            <v>44057.7</v>
          </cell>
        </row>
        <row r="27">
          <cell r="E27">
            <v>11110.6</v>
          </cell>
        </row>
        <row r="28">
          <cell r="E28">
            <v>28283.5</v>
          </cell>
        </row>
        <row r="31">
          <cell r="E31">
            <v>105495.3</v>
          </cell>
        </row>
        <row r="32">
          <cell r="E32">
            <v>25609.1</v>
          </cell>
        </row>
        <row r="33">
          <cell r="E33">
            <v>996.9</v>
          </cell>
        </row>
        <row r="34">
          <cell r="E34">
            <v>41577.3</v>
          </cell>
        </row>
        <row r="35">
          <cell r="E35">
            <v>9924.6</v>
          </cell>
        </row>
        <row r="36">
          <cell r="E36">
            <v>27387.4</v>
          </cell>
        </row>
        <row r="39">
          <cell r="E39">
            <v>5009</v>
          </cell>
        </row>
        <row r="40">
          <cell r="E40">
            <v>398</v>
          </cell>
        </row>
        <row r="41">
          <cell r="E41">
            <v>48.5</v>
          </cell>
        </row>
        <row r="42">
          <cell r="E42">
            <v>2480.4</v>
          </cell>
        </row>
        <row r="43">
          <cell r="E43">
            <v>1186</v>
          </cell>
        </row>
        <row r="44">
          <cell r="E44">
            <v>896.1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65" zoomScaleNormal="65" zoomScalePageLayoutView="0" workbookViewId="0" topLeftCell="A1">
      <selection activeCell="A9" sqref="A9:D9"/>
    </sheetView>
  </sheetViews>
  <sheetFormatPr defaultColWidth="9.140625" defaultRowHeight="23.25"/>
  <cols>
    <col min="1" max="1" width="4.28125" style="5" customWidth="1"/>
    <col min="2" max="2" width="4.28125" style="2" customWidth="1"/>
    <col min="3" max="3" width="31.7109375" style="2" customWidth="1"/>
    <col min="4" max="4" width="1.28515625" style="2" customWidth="1"/>
    <col min="5" max="5" width="14.28125" style="2" customWidth="1"/>
    <col min="6" max="7" width="1.57421875" style="2" customWidth="1"/>
    <col min="8" max="8" width="10.421875" style="2" customWidth="1"/>
    <col min="9" max="9" width="1.421875" style="2" customWidth="1"/>
    <col min="10" max="10" width="10.57421875" style="2" customWidth="1"/>
    <col min="11" max="11" width="3.57421875" style="2" customWidth="1"/>
    <col min="12" max="12" width="14.00390625" style="2" customWidth="1"/>
    <col min="13" max="13" width="6.140625" style="2" customWidth="1"/>
    <col min="14" max="14" width="11.140625" style="2" customWidth="1"/>
    <col min="15" max="15" width="3.421875" style="2" customWidth="1"/>
    <col min="16" max="16" width="10.421875" style="2" customWidth="1"/>
    <col min="17" max="17" width="2.421875" style="2" customWidth="1"/>
    <col min="18" max="18" width="8.7109375" style="2" customWidth="1"/>
    <col min="19" max="19" width="1.7109375" style="2" customWidth="1"/>
    <col min="20" max="20" width="9.00390625" style="2" customWidth="1"/>
    <col min="21" max="21" width="1.7109375" style="2" customWidth="1"/>
    <col min="22" max="22" width="11.8515625" style="2" customWidth="1"/>
    <col min="23" max="23" width="3.7109375" style="2" customWidth="1"/>
    <col min="24" max="24" width="10.57421875" style="2" customWidth="1"/>
    <col min="25" max="25" width="1.8515625" style="2" customWidth="1"/>
    <col min="26" max="26" width="0.9921875" style="2" customWidth="1"/>
    <col min="27" max="27" width="10.140625" style="2" customWidth="1"/>
    <col min="28" max="28" width="3.00390625" style="2" customWidth="1"/>
    <col min="29" max="29" width="4.28125" style="2" customWidth="1"/>
    <col min="30" max="30" width="3.421875" style="2" customWidth="1"/>
    <col min="31" max="31" width="42.28125" style="2" customWidth="1"/>
    <col min="32" max="32" width="5.57421875" style="5" customWidth="1"/>
    <col min="33" max="16384" width="9.140625" style="2" customWidth="1"/>
  </cols>
  <sheetData>
    <row r="1" spans="1:32" ht="30" customHeight="1">
      <c r="A1" s="1" t="s">
        <v>84</v>
      </c>
      <c r="AA1" s="1"/>
      <c r="AF1" s="3"/>
    </row>
    <row r="2" spans="1:31" ht="24" customHeight="1">
      <c r="A2" s="1" t="s">
        <v>85</v>
      </c>
      <c r="AC2" s="1"/>
      <c r="AE2" s="4"/>
    </row>
    <row r="3" spans="1:31" ht="9.75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9"/>
      <c r="AE3" s="9"/>
    </row>
    <row r="4" spans="1:31" ht="9.75" customHeight="1">
      <c r="A4" s="11"/>
      <c r="B4" s="12"/>
      <c r="C4" s="13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"/>
      <c r="Z4" s="14"/>
      <c r="AA4" s="14"/>
      <c r="AB4" s="14"/>
      <c r="AC4" s="16"/>
      <c r="AD4" s="14"/>
      <c r="AE4" s="14"/>
    </row>
    <row r="5" spans="8:28" ht="25.5" customHeight="1">
      <c r="H5" s="43" t="s">
        <v>55</v>
      </c>
      <c r="I5" s="43"/>
      <c r="J5" s="43"/>
      <c r="K5" s="43"/>
      <c r="L5" s="43"/>
      <c r="M5" s="43"/>
      <c r="N5" s="41" t="s">
        <v>31</v>
      </c>
      <c r="O5" s="41"/>
      <c r="P5" s="43" t="s">
        <v>1</v>
      </c>
      <c r="Q5" s="43"/>
      <c r="R5" s="43"/>
      <c r="S5" s="43"/>
      <c r="T5" s="43"/>
      <c r="U5" s="43"/>
      <c r="V5" s="43"/>
      <c r="W5" s="43"/>
      <c r="X5" s="43"/>
      <c r="Y5" s="43"/>
      <c r="AA5" s="41" t="s">
        <v>5</v>
      </c>
      <c r="AB5" s="41"/>
    </row>
    <row r="6" spans="5:28" ht="25.5" customHeight="1">
      <c r="E6" s="5" t="s">
        <v>45</v>
      </c>
      <c r="H6" s="42" t="s">
        <v>56</v>
      </c>
      <c r="I6" s="42"/>
      <c r="J6" s="42"/>
      <c r="K6" s="42"/>
      <c r="L6" s="42"/>
      <c r="M6" s="42"/>
      <c r="N6" s="41" t="s">
        <v>32</v>
      </c>
      <c r="O6" s="41"/>
      <c r="P6" s="42" t="s">
        <v>2</v>
      </c>
      <c r="Q6" s="42"/>
      <c r="R6" s="42"/>
      <c r="S6" s="42"/>
      <c r="T6" s="42"/>
      <c r="U6" s="42"/>
      <c r="V6" s="42"/>
      <c r="W6" s="42"/>
      <c r="X6" s="42"/>
      <c r="Y6" s="42"/>
      <c r="AA6" s="41" t="s">
        <v>8</v>
      </c>
      <c r="AB6" s="41"/>
    </row>
    <row r="7" spans="5:30" ht="25.5" customHeight="1">
      <c r="E7" s="17" t="s">
        <v>68</v>
      </c>
      <c r="F7" s="14"/>
      <c r="H7" s="43" t="s">
        <v>65</v>
      </c>
      <c r="I7" s="43"/>
      <c r="J7" s="43"/>
      <c r="K7" s="43"/>
      <c r="L7" s="41" t="s">
        <v>57</v>
      </c>
      <c r="M7" s="41"/>
      <c r="N7" s="41" t="s">
        <v>33</v>
      </c>
      <c r="O7" s="41"/>
      <c r="P7" s="43" t="s">
        <v>3</v>
      </c>
      <c r="Q7" s="43"/>
      <c r="R7" s="43" t="s">
        <v>10</v>
      </c>
      <c r="S7" s="43"/>
      <c r="T7" s="43" t="s">
        <v>10</v>
      </c>
      <c r="U7" s="43"/>
      <c r="V7" s="43" t="s">
        <v>4</v>
      </c>
      <c r="W7" s="43"/>
      <c r="X7" s="41" t="s">
        <v>3</v>
      </c>
      <c r="Y7" s="41"/>
      <c r="AA7" s="41" t="s">
        <v>13</v>
      </c>
      <c r="AB7" s="41"/>
      <c r="AC7" s="1"/>
      <c r="AD7" s="1"/>
    </row>
    <row r="8" spans="1:28" ht="25.5" customHeight="1">
      <c r="A8" s="2"/>
      <c r="H8" s="42" t="s">
        <v>61</v>
      </c>
      <c r="I8" s="42"/>
      <c r="J8" s="42"/>
      <c r="K8" s="42"/>
      <c r="L8" s="41" t="s">
        <v>60</v>
      </c>
      <c r="M8" s="41"/>
      <c r="N8" s="41" t="s">
        <v>37</v>
      </c>
      <c r="O8" s="41"/>
      <c r="P8" s="41" t="s">
        <v>6</v>
      </c>
      <c r="Q8" s="41"/>
      <c r="R8" s="41" t="s">
        <v>15</v>
      </c>
      <c r="S8" s="41"/>
      <c r="T8" s="41" t="s">
        <v>16</v>
      </c>
      <c r="U8" s="41"/>
      <c r="V8" s="41" t="s">
        <v>7</v>
      </c>
      <c r="W8" s="41"/>
      <c r="X8" s="41" t="s">
        <v>12</v>
      </c>
      <c r="Y8" s="41"/>
      <c r="AA8" s="41" t="s">
        <v>19</v>
      </c>
      <c r="AB8" s="41"/>
    </row>
    <row r="9" spans="1:36" ht="25.5" customHeight="1">
      <c r="A9" s="41" t="s">
        <v>86</v>
      </c>
      <c r="B9" s="41"/>
      <c r="C9" s="41"/>
      <c r="D9" s="41"/>
      <c r="E9" s="5"/>
      <c r="F9" s="5"/>
      <c r="H9" s="43" t="s">
        <v>58</v>
      </c>
      <c r="I9" s="43"/>
      <c r="J9" s="41" t="s">
        <v>59</v>
      </c>
      <c r="K9" s="41"/>
      <c r="L9" s="41" t="s">
        <v>41</v>
      </c>
      <c r="M9" s="41"/>
      <c r="N9" s="41" t="s">
        <v>36</v>
      </c>
      <c r="O9" s="41"/>
      <c r="P9" s="41" t="s">
        <v>9</v>
      </c>
      <c r="Q9" s="41"/>
      <c r="R9" s="41" t="s">
        <v>21</v>
      </c>
      <c r="S9" s="41"/>
      <c r="T9" s="41" t="s">
        <v>22</v>
      </c>
      <c r="U9" s="41"/>
      <c r="V9" s="41" t="s">
        <v>11</v>
      </c>
      <c r="W9" s="41"/>
      <c r="X9" s="41" t="s">
        <v>18</v>
      </c>
      <c r="Y9" s="41"/>
      <c r="AA9" s="41" t="s">
        <v>24</v>
      </c>
      <c r="AB9" s="41"/>
      <c r="AC9" s="41" t="s">
        <v>44</v>
      </c>
      <c r="AD9" s="41"/>
      <c r="AE9" s="41"/>
      <c r="AG9" s="5"/>
      <c r="AH9" s="5"/>
      <c r="AI9" s="5"/>
      <c r="AJ9" s="5"/>
    </row>
    <row r="10" spans="5:28" ht="25.5" customHeight="1">
      <c r="E10" s="5"/>
      <c r="F10" s="5"/>
      <c r="H10" s="41" t="s">
        <v>40</v>
      </c>
      <c r="I10" s="41"/>
      <c r="J10" s="41" t="s">
        <v>66</v>
      </c>
      <c r="K10" s="41"/>
      <c r="L10" s="41" t="s">
        <v>42</v>
      </c>
      <c r="M10" s="41"/>
      <c r="N10" s="41" t="s">
        <v>34</v>
      </c>
      <c r="O10" s="41"/>
      <c r="P10" s="41" t="s">
        <v>38</v>
      </c>
      <c r="Q10" s="41"/>
      <c r="R10" s="41" t="s">
        <v>28</v>
      </c>
      <c r="S10" s="41"/>
      <c r="T10" s="41" t="s">
        <v>28</v>
      </c>
      <c r="U10" s="41"/>
      <c r="V10" s="41" t="s">
        <v>17</v>
      </c>
      <c r="W10" s="41"/>
      <c r="X10" s="41" t="s">
        <v>23</v>
      </c>
      <c r="Y10" s="41"/>
      <c r="AA10" s="41" t="s">
        <v>29</v>
      </c>
      <c r="AB10" s="41"/>
    </row>
    <row r="11" spans="5:27" ht="25.5" customHeight="1">
      <c r="E11" s="5"/>
      <c r="F11" s="5"/>
      <c r="H11" s="41" t="s">
        <v>14</v>
      </c>
      <c r="I11" s="41"/>
      <c r="J11" s="41" t="s">
        <v>14</v>
      </c>
      <c r="K11" s="41"/>
      <c r="L11" s="41" t="s">
        <v>43</v>
      </c>
      <c r="M11" s="41"/>
      <c r="N11" s="19"/>
      <c r="O11" s="19"/>
      <c r="P11" s="41" t="s">
        <v>27</v>
      </c>
      <c r="Q11" s="41"/>
      <c r="R11" s="19"/>
      <c r="S11" s="19"/>
      <c r="T11" s="19"/>
      <c r="U11" s="19"/>
      <c r="V11" s="41" t="s">
        <v>35</v>
      </c>
      <c r="W11" s="41"/>
      <c r="X11" s="41" t="s">
        <v>28</v>
      </c>
      <c r="Y11" s="41"/>
      <c r="AA11" s="19"/>
    </row>
    <row r="12" spans="8:25" ht="25.5" customHeight="1">
      <c r="H12" s="41" t="s">
        <v>25</v>
      </c>
      <c r="I12" s="41"/>
      <c r="J12" s="41" t="s">
        <v>20</v>
      </c>
      <c r="K12" s="41"/>
      <c r="L12" s="41" t="s">
        <v>46</v>
      </c>
      <c r="M12" s="41"/>
      <c r="N12" s="19"/>
      <c r="O12" s="19"/>
      <c r="P12" s="41" t="s">
        <v>30</v>
      </c>
      <c r="Q12" s="41"/>
      <c r="R12" s="19"/>
      <c r="S12" s="19"/>
      <c r="T12" s="19"/>
      <c r="U12" s="19"/>
      <c r="V12" s="41" t="s">
        <v>39</v>
      </c>
      <c r="W12" s="41"/>
      <c r="X12" s="19"/>
      <c r="Y12" s="19"/>
    </row>
    <row r="13" spans="5:25" ht="25.5" customHeight="1">
      <c r="E13" s="5"/>
      <c r="F13" s="5"/>
      <c r="H13" s="41" t="s">
        <v>26</v>
      </c>
      <c r="I13" s="41"/>
      <c r="J13" s="41" t="s">
        <v>67</v>
      </c>
      <c r="K13" s="41"/>
      <c r="L13" s="19"/>
      <c r="M13" s="19"/>
      <c r="N13" s="19"/>
      <c r="O13" s="19"/>
      <c r="P13" s="43" t="s">
        <v>28</v>
      </c>
      <c r="Q13" s="43"/>
      <c r="R13" s="19"/>
      <c r="S13" s="19"/>
      <c r="T13" s="19"/>
      <c r="U13" s="19"/>
      <c r="V13" s="43" t="s">
        <v>28</v>
      </c>
      <c r="W13" s="43"/>
      <c r="X13" s="19"/>
      <c r="Y13" s="19"/>
    </row>
    <row r="14" spans="1:32" s="24" customFormat="1" ht="9.75" customHeight="1">
      <c r="A14" s="20"/>
      <c r="B14" s="21"/>
      <c r="C14" s="10"/>
      <c r="D14" s="21"/>
      <c r="E14" s="20"/>
      <c r="F14" s="20"/>
      <c r="G14" s="21"/>
      <c r="H14" s="22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0"/>
      <c r="AB14" s="21"/>
      <c r="AC14" s="21"/>
      <c r="AD14" s="21"/>
      <c r="AE14" s="21"/>
      <c r="AF14" s="23"/>
    </row>
    <row r="15" spans="1:32" s="1" customFormat="1" ht="9.75" customHeight="1">
      <c r="A15" s="25"/>
      <c r="E15" s="26"/>
      <c r="F15" s="26"/>
      <c r="AF15" s="25"/>
    </row>
    <row r="16" spans="1:32" s="1" customFormat="1" ht="27" customHeight="1">
      <c r="A16" s="1" t="s">
        <v>72</v>
      </c>
      <c r="D16" s="1" t="s">
        <v>0</v>
      </c>
      <c r="E16" s="30">
        <f>'[1]Sheet1'!$E23</f>
        <v>110504.3</v>
      </c>
      <c r="F16" s="31"/>
      <c r="G16" s="31"/>
      <c r="H16" s="30">
        <v>142493.1</v>
      </c>
      <c r="I16" s="31"/>
      <c r="J16" s="30">
        <v>136303.2</v>
      </c>
      <c r="K16" s="31"/>
      <c r="L16" s="30">
        <v>31341.5</v>
      </c>
      <c r="M16" s="31"/>
      <c r="N16" s="30">
        <v>149450.2</v>
      </c>
      <c r="O16" s="31"/>
      <c r="P16" s="30">
        <v>209658.7</v>
      </c>
      <c r="Q16" s="31"/>
      <c r="R16" s="30">
        <v>45427.4</v>
      </c>
      <c r="S16" s="31"/>
      <c r="T16" s="30">
        <v>27088.7</v>
      </c>
      <c r="U16" s="31"/>
      <c r="V16" s="30">
        <v>82596.8</v>
      </c>
      <c r="W16" s="31"/>
      <c r="X16" s="30">
        <v>52598.2</v>
      </c>
      <c r="Y16" s="31"/>
      <c r="Z16" s="32"/>
      <c r="AA16" s="30">
        <v>72935.6</v>
      </c>
      <c r="AB16" s="31"/>
      <c r="AC16" s="27" t="s">
        <v>69</v>
      </c>
      <c r="AD16" s="27"/>
      <c r="AE16" s="27"/>
      <c r="AF16" s="25"/>
    </row>
    <row r="17" spans="3:31" ht="27" customHeight="1">
      <c r="C17" s="2" t="s">
        <v>73</v>
      </c>
      <c r="D17" s="1" t="s">
        <v>0</v>
      </c>
      <c r="E17" s="30">
        <f>'[1]Sheet1'!$E24</f>
        <v>26007.1</v>
      </c>
      <c r="F17" s="34"/>
      <c r="G17" s="34"/>
      <c r="H17" s="33">
        <v>6866.5</v>
      </c>
      <c r="I17" s="34"/>
      <c r="J17" s="33" t="s">
        <v>87</v>
      </c>
      <c r="K17" s="34"/>
      <c r="L17" s="33">
        <v>14607.1</v>
      </c>
      <c r="M17" s="34"/>
      <c r="N17" s="33">
        <v>47961</v>
      </c>
      <c r="O17" s="34"/>
      <c r="P17" s="33">
        <v>85373.4</v>
      </c>
      <c r="Q17" s="34"/>
      <c r="R17" s="33">
        <v>3657.6</v>
      </c>
      <c r="S17" s="34"/>
      <c r="T17" s="33" t="s">
        <v>87</v>
      </c>
      <c r="U17" s="34"/>
      <c r="V17" s="33">
        <v>29750.3</v>
      </c>
      <c r="W17" s="34"/>
      <c r="X17" s="33">
        <v>12660.2</v>
      </c>
      <c r="Y17" s="34"/>
      <c r="Z17" s="35"/>
      <c r="AA17" s="33">
        <v>28850.6</v>
      </c>
      <c r="AB17" s="34"/>
      <c r="AE17" s="2" t="s">
        <v>49</v>
      </c>
    </row>
    <row r="18" spans="3:31" ht="27" customHeight="1">
      <c r="C18" s="2" t="s">
        <v>74</v>
      </c>
      <c r="D18" s="1" t="s">
        <v>0</v>
      </c>
      <c r="E18" s="30">
        <f>'[1]Sheet1'!$E25</f>
        <v>1045.5</v>
      </c>
      <c r="F18" s="34"/>
      <c r="G18" s="34"/>
      <c r="H18" s="33" t="s">
        <v>87</v>
      </c>
      <c r="I18" s="34"/>
      <c r="J18" s="33" t="s">
        <v>87</v>
      </c>
      <c r="K18" s="34"/>
      <c r="L18" s="33" t="s">
        <v>87</v>
      </c>
      <c r="M18" s="34"/>
      <c r="N18" s="33" t="s">
        <v>87</v>
      </c>
      <c r="O18" s="34"/>
      <c r="P18" s="33">
        <v>1062.5</v>
      </c>
      <c r="Q18" s="34"/>
      <c r="R18" s="33">
        <v>3181.7</v>
      </c>
      <c r="S18" s="34"/>
      <c r="T18" s="33" t="s">
        <v>87</v>
      </c>
      <c r="U18" s="34"/>
      <c r="V18" s="33">
        <v>382.7</v>
      </c>
      <c r="W18" s="34"/>
      <c r="X18" s="33" t="s">
        <v>87</v>
      </c>
      <c r="Y18" s="34"/>
      <c r="Z18" s="35"/>
      <c r="AA18" s="33">
        <v>3871.3</v>
      </c>
      <c r="AB18" s="34"/>
      <c r="AE18" s="2" t="s">
        <v>50</v>
      </c>
    </row>
    <row r="19" spans="3:31" ht="27" customHeight="1">
      <c r="C19" s="2" t="s">
        <v>47</v>
      </c>
      <c r="D19" s="1" t="s">
        <v>0</v>
      </c>
      <c r="E19" s="30">
        <f>'[1]Sheet1'!$E26</f>
        <v>44057.7</v>
      </c>
      <c r="F19" s="34"/>
      <c r="G19" s="34"/>
      <c r="H19" s="33">
        <v>51915.5</v>
      </c>
      <c r="I19" s="34"/>
      <c r="J19" s="33">
        <v>135777.4</v>
      </c>
      <c r="K19" s="34"/>
      <c r="L19" s="33">
        <v>6032.9</v>
      </c>
      <c r="M19" s="34"/>
      <c r="N19" s="33">
        <v>36689.9</v>
      </c>
      <c r="O19" s="34"/>
      <c r="P19" s="33">
        <v>107947.3</v>
      </c>
      <c r="Q19" s="34"/>
      <c r="R19" s="33">
        <v>30905.3</v>
      </c>
      <c r="S19" s="34"/>
      <c r="T19" s="33">
        <v>27088.7</v>
      </c>
      <c r="U19" s="34"/>
      <c r="V19" s="33">
        <v>28484.5</v>
      </c>
      <c r="W19" s="34"/>
      <c r="X19" s="33">
        <v>39938</v>
      </c>
      <c r="Y19" s="34"/>
      <c r="Z19" s="35"/>
      <c r="AA19" s="33">
        <v>28153.1</v>
      </c>
      <c r="AB19" s="34"/>
      <c r="AE19" s="2" t="s">
        <v>51</v>
      </c>
    </row>
    <row r="20" spans="3:31" ht="27" customHeight="1">
      <c r="C20" s="2" t="s">
        <v>75</v>
      </c>
      <c r="D20" s="1" t="s">
        <v>0</v>
      </c>
      <c r="E20" s="30">
        <f>'[1]Sheet1'!$E27</f>
        <v>11110.6</v>
      </c>
      <c r="F20" s="34"/>
      <c r="G20" s="34"/>
      <c r="H20" s="33">
        <v>13252.4</v>
      </c>
      <c r="I20" s="34"/>
      <c r="J20" s="33" t="s">
        <v>87</v>
      </c>
      <c r="K20" s="34"/>
      <c r="L20" s="33">
        <v>3505.7</v>
      </c>
      <c r="M20" s="34"/>
      <c r="N20" s="33">
        <v>41217.1</v>
      </c>
      <c r="O20" s="34"/>
      <c r="P20" s="33" t="s">
        <v>87</v>
      </c>
      <c r="Q20" s="34"/>
      <c r="R20" s="33">
        <v>2835.8</v>
      </c>
      <c r="S20" s="34"/>
      <c r="T20" s="33" t="s">
        <v>87</v>
      </c>
      <c r="U20" s="34"/>
      <c r="V20" s="33">
        <v>239.7</v>
      </c>
      <c r="W20" s="34"/>
      <c r="X20" s="33" t="s">
        <v>87</v>
      </c>
      <c r="Y20" s="34"/>
      <c r="Z20" s="35"/>
      <c r="AA20" s="33">
        <v>2001.5</v>
      </c>
      <c r="AB20" s="34"/>
      <c r="AE20" s="2" t="s">
        <v>52</v>
      </c>
    </row>
    <row r="21" spans="3:31" ht="27" customHeight="1">
      <c r="C21" s="2" t="s">
        <v>48</v>
      </c>
      <c r="D21" s="1" t="s">
        <v>0</v>
      </c>
      <c r="E21" s="30">
        <f>'[1]Sheet1'!$E28</f>
        <v>28283.5</v>
      </c>
      <c r="F21" s="34"/>
      <c r="G21" s="34"/>
      <c r="H21" s="33">
        <v>70458.9</v>
      </c>
      <c r="I21" s="34"/>
      <c r="J21" s="33">
        <v>525.8</v>
      </c>
      <c r="K21" s="34"/>
      <c r="L21" s="33">
        <v>7195.9</v>
      </c>
      <c r="M21" s="34"/>
      <c r="N21" s="33">
        <v>23582.2</v>
      </c>
      <c r="O21" s="34"/>
      <c r="P21" s="33">
        <v>15275.5</v>
      </c>
      <c r="Q21" s="34"/>
      <c r="R21" s="33">
        <v>4847</v>
      </c>
      <c r="S21" s="34"/>
      <c r="T21" s="33" t="s">
        <v>87</v>
      </c>
      <c r="U21" s="34"/>
      <c r="V21" s="33">
        <v>23739.7</v>
      </c>
      <c r="W21" s="34"/>
      <c r="X21" s="33" t="s">
        <v>87</v>
      </c>
      <c r="Y21" s="34"/>
      <c r="Z21" s="35"/>
      <c r="AA21" s="33">
        <v>10059.1</v>
      </c>
      <c r="AB21" s="34"/>
      <c r="AC21" s="28"/>
      <c r="AD21" s="28"/>
      <c r="AE21" s="28" t="s">
        <v>53</v>
      </c>
    </row>
    <row r="22" spans="3:43" ht="27" customHeight="1">
      <c r="C22" s="2" t="s">
        <v>70</v>
      </c>
      <c r="D22" s="1" t="s">
        <v>0</v>
      </c>
      <c r="E22" s="33" t="s">
        <v>87</v>
      </c>
      <c r="F22" s="34"/>
      <c r="G22" s="34"/>
      <c r="H22" s="33" t="s">
        <v>87</v>
      </c>
      <c r="I22" s="34"/>
      <c r="J22" s="33" t="s">
        <v>87</v>
      </c>
      <c r="K22" s="34"/>
      <c r="L22" s="33" t="s">
        <v>87</v>
      </c>
      <c r="M22" s="34"/>
      <c r="N22" s="33" t="s">
        <v>87</v>
      </c>
      <c r="O22" s="34"/>
      <c r="P22" s="33" t="s">
        <v>87</v>
      </c>
      <c r="Q22" s="34"/>
      <c r="R22" s="33" t="s">
        <v>87</v>
      </c>
      <c r="S22" s="34"/>
      <c r="T22" s="33" t="s">
        <v>87</v>
      </c>
      <c r="U22" s="34"/>
      <c r="V22" s="33" t="s">
        <v>87</v>
      </c>
      <c r="W22" s="34"/>
      <c r="X22" s="33" t="s">
        <v>87</v>
      </c>
      <c r="Y22" s="34"/>
      <c r="Z22" s="35"/>
      <c r="AA22" s="33" t="s">
        <v>87</v>
      </c>
      <c r="AB22" s="36"/>
      <c r="AC22" s="29"/>
      <c r="AD22" s="29"/>
      <c r="AE22" s="29" t="s">
        <v>54</v>
      </c>
      <c r="AF22" s="17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31" ht="10.5" customHeight="1">
      <c r="A23" s="1"/>
      <c r="D23" s="1"/>
      <c r="E23" s="33" t="s">
        <v>0</v>
      </c>
      <c r="F23" s="34"/>
      <c r="G23" s="34"/>
      <c r="H23" s="33" t="s">
        <v>0</v>
      </c>
      <c r="I23" s="34"/>
      <c r="J23" s="33" t="s">
        <v>0</v>
      </c>
      <c r="K23" s="34"/>
      <c r="L23" s="33" t="s">
        <v>0</v>
      </c>
      <c r="M23" s="34"/>
      <c r="N23" s="33" t="s">
        <v>0</v>
      </c>
      <c r="O23" s="34"/>
      <c r="P23" s="33" t="s">
        <v>0</v>
      </c>
      <c r="Q23" s="34"/>
      <c r="R23" s="33" t="s">
        <v>0</v>
      </c>
      <c r="S23" s="34"/>
      <c r="T23" s="33" t="s">
        <v>0</v>
      </c>
      <c r="U23" s="34"/>
      <c r="V23" s="33" t="s">
        <v>0</v>
      </c>
      <c r="W23" s="34"/>
      <c r="X23" s="33" t="s">
        <v>0</v>
      </c>
      <c r="Y23" s="34"/>
      <c r="Z23" s="35"/>
      <c r="AA23" s="33" t="s">
        <v>0</v>
      </c>
      <c r="AB23" s="34"/>
      <c r="AC23" s="27"/>
      <c r="AD23" s="28"/>
      <c r="AE23" s="28"/>
    </row>
    <row r="24" spans="1:32" s="1" customFormat="1" ht="27" customHeight="1">
      <c r="A24" s="25"/>
      <c r="B24" s="1" t="s">
        <v>62</v>
      </c>
      <c r="D24" s="1" t="s">
        <v>0</v>
      </c>
      <c r="E24" s="30">
        <f>'[1]Sheet1'!$E31</f>
        <v>105495.3</v>
      </c>
      <c r="F24" s="31"/>
      <c r="G24" s="31"/>
      <c r="H24" s="30">
        <v>141826.8</v>
      </c>
      <c r="I24" s="31"/>
      <c r="J24" s="30">
        <v>136303.2</v>
      </c>
      <c r="K24" s="31"/>
      <c r="L24" s="30">
        <v>29518.9</v>
      </c>
      <c r="M24" s="31"/>
      <c r="N24" s="30">
        <v>143086.9</v>
      </c>
      <c r="O24" s="31"/>
      <c r="P24" s="30">
        <v>200388.8</v>
      </c>
      <c r="Q24" s="31"/>
      <c r="R24" s="30">
        <v>29919.7</v>
      </c>
      <c r="S24" s="31"/>
      <c r="T24" s="30">
        <v>25136.4</v>
      </c>
      <c r="U24" s="31"/>
      <c r="V24" s="30">
        <v>76342.2</v>
      </c>
      <c r="W24" s="31"/>
      <c r="X24" s="30">
        <v>51679.4</v>
      </c>
      <c r="Y24" s="31"/>
      <c r="Z24" s="32"/>
      <c r="AA24" s="30">
        <v>69933.4</v>
      </c>
      <c r="AB24" s="31"/>
      <c r="AD24" s="1" t="s">
        <v>63</v>
      </c>
      <c r="AF24" s="25"/>
    </row>
    <row r="25" spans="3:31" ht="27" customHeight="1">
      <c r="C25" s="2" t="s">
        <v>73</v>
      </c>
      <c r="D25" s="1" t="s">
        <v>0</v>
      </c>
      <c r="E25" s="30">
        <f>'[1]Sheet1'!$E32</f>
        <v>25609.1</v>
      </c>
      <c r="F25" s="34"/>
      <c r="G25" s="34"/>
      <c r="H25" s="33">
        <v>6866.5</v>
      </c>
      <c r="I25" s="34"/>
      <c r="J25" s="33" t="s">
        <v>87</v>
      </c>
      <c r="K25" s="34"/>
      <c r="L25" s="33">
        <v>14607.1</v>
      </c>
      <c r="M25" s="34"/>
      <c r="N25" s="33">
        <v>47961</v>
      </c>
      <c r="O25" s="34"/>
      <c r="P25" s="33">
        <v>85373.4</v>
      </c>
      <c r="Q25" s="34"/>
      <c r="R25" s="33" t="s">
        <v>87</v>
      </c>
      <c r="S25" s="34"/>
      <c r="T25" s="33" t="s">
        <v>87</v>
      </c>
      <c r="U25" s="34"/>
      <c r="V25" s="33">
        <v>29750.3</v>
      </c>
      <c r="W25" s="34"/>
      <c r="X25" s="33">
        <v>12660.2</v>
      </c>
      <c r="Y25" s="34"/>
      <c r="Z25" s="35"/>
      <c r="AA25" s="33">
        <v>28850.6</v>
      </c>
      <c r="AB25" s="34"/>
      <c r="AE25" s="2" t="s">
        <v>49</v>
      </c>
    </row>
    <row r="26" spans="3:31" ht="27" customHeight="1">
      <c r="C26" s="2" t="s">
        <v>76</v>
      </c>
      <c r="D26" s="1" t="s">
        <v>0</v>
      </c>
      <c r="E26" s="30">
        <f>'[1]Sheet1'!$E33</f>
        <v>996.9</v>
      </c>
      <c r="F26" s="34"/>
      <c r="G26" s="34"/>
      <c r="H26" s="33" t="s">
        <v>87</v>
      </c>
      <c r="I26" s="34"/>
      <c r="J26" s="33" t="s">
        <v>87</v>
      </c>
      <c r="K26" s="34"/>
      <c r="L26" s="33" t="s">
        <v>87</v>
      </c>
      <c r="M26" s="34"/>
      <c r="N26" s="33" t="s">
        <v>87</v>
      </c>
      <c r="O26" s="34"/>
      <c r="P26" s="33">
        <v>1062.5</v>
      </c>
      <c r="Q26" s="34"/>
      <c r="R26" s="33">
        <v>3181.7</v>
      </c>
      <c r="S26" s="34"/>
      <c r="T26" s="33" t="s">
        <v>87</v>
      </c>
      <c r="U26" s="34"/>
      <c r="V26" s="33" t="s">
        <v>87</v>
      </c>
      <c r="W26" s="34"/>
      <c r="X26" s="33" t="s">
        <v>87</v>
      </c>
      <c r="Y26" s="34"/>
      <c r="Z26" s="35"/>
      <c r="AA26" s="33">
        <v>3871.3</v>
      </c>
      <c r="AB26" s="34"/>
      <c r="AE26" s="2" t="s">
        <v>50</v>
      </c>
    </row>
    <row r="27" spans="3:31" ht="27" customHeight="1">
      <c r="C27" s="2" t="s">
        <v>47</v>
      </c>
      <c r="D27" s="1" t="s">
        <v>0</v>
      </c>
      <c r="E27" s="30">
        <f>'[1]Sheet1'!$E34</f>
        <v>41577.3</v>
      </c>
      <c r="F27" s="34"/>
      <c r="G27" s="34"/>
      <c r="H27" s="33">
        <v>51428.4</v>
      </c>
      <c r="I27" s="34"/>
      <c r="J27" s="33">
        <v>135777.4</v>
      </c>
      <c r="K27" s="34"/>
      <c r="L27" s="33">
        <v>4210.2</v>
      </c>
      <c r="M27" s="34"/>
      <c r="N27" s="33">
        <v>33887.8</v>
      </c>
      <c r="O27" s="34"/>
      <c r="P27" s="33">
        <v>106651.2</v>
      </c>
      <c r="Q27" s="34"/>
      <c r="R27" s="33">
        <v>21664.8</v>
      </c>
      <c r="S27" s="34"/>
      <c r="T27" s="33">
        <v>25136.4</v>
      </c>
      <c r="U27" s="34"/>
      <c r="V27" s="33">
        <v>24525.8</v>
      </c>
      <c r="W27" s="34"/>
      <c r="X27" s="33">
        <v>39019.3</v>
      </c>
      <c r="Y27" s="34"/>
      <c r="Z27" s="35"/>
      <c r="AA27" s="33">
        <v>27152.4</v>
      </c>
      <c r="AB27" s="34"/>
      <c r="AE27" s="2" t="s">
        <v>51</v>
      </c>
    </row>
    <row r="28" spans="3:31" ht="27" customHeight="1">
      <c r="C28" s="2" t="s">
        <v>77</v>
      </c>
      <c r="D28" s="1" t="s">
        <v>0</v>
      </c>
      <c r="E28" s="30">
        <f>'[1]Sheet1'!$E35</f>
        <v>9924.6</v>
      </c>
      <c r="F28" s="34"/>
      <c r="G28" s="34"/>
      <c r="H28" s="33">
        <v>13252.4</v>
      </c>
      <c r="I28" s="34"/>
      <c r="J28" s="33" t="s">
        <v>87</v>
      </c>
      <c r="K28" s="34"/>
      <c r="L28" s="33">
        <v>3505.7</v>
      </c>
      <c r="M28" s="34"/>
      <c r="N28" s="33">
        <v>37655.9</v>
      </c>
      <c r="O28" s="34"/>
      <c r="P28" s="33" t="s">
        <v>87</v>
      </c>
      <c r="Q28" s="34"/>
      <c r="R28" s="33">
        <v>226.2</v>
      </c>
      <c r="S28" s="34"/>
      <c r="T28" s="33" t="s">
        <v>87</v>
      </c>
      <c r="U28" s="34"/>
      <c r="V28" s="33">
        <v>239.7</v>
      </c>
      <c r="W28" s="34"/>
      <c r="X28" s="33" t="s">
        <v>87</v>
      </c>
      <c r="Y28" s="34"/>
      <c r="Z28" s="35"/>
      <c r="AA28" s="33" t="s">
        <v>87</v>
      </c>
      <c r="AB28" s="34"/>
      <c r="AE28" s="2" t="s">
        <v>52</v>
      </c>
    </row>
    <row r="29" spans="3:31" ht="27" customHeight="1">
      <c r="C29" s="2" t="s">
        <v>48</v>
      </c>
      <c r="D29" s="1" t="s">
        <v>0</v>
      </c>
      <c r="E29" s="30">
        <f>'[1]Sheet1'!$E36</f>
        <v>27387.4</v>
      </c>
      <c r="F29" s="34"/>
      <c r="G29" s="34"/>
      <c r="H29" s="33">
        <v>70279.6</v>
      </c>
      <c r="I29" s="34"/>
      <c r="J29" s="33">
        <v>525.8</v>
      </c>
      <c r="K29" s="34"/>
      <c r="L29" s="33">
        <v>7195.9</v>
      </c>
      <c r="M29" s="34"/>
      <c r="N29" s="33">
        <v>23582.2</v>
      </c>
      <c r="O29" s="34"/>
      <c r="P29" s="33">
        <v>7301.8</v>
      </c>
      <c r="Q29" s="34"/>
      <c r="R29" s="33">
        <v>4847</v>
      </c>
      <c r="S29" s="34"/>
      <c r="T29" s="33" t="s">
        <v>87</v>
      </c>
      <c r="U29" s="34"/>
      <c r="V29" s="33">
        <v>21826.4</v>
      </c>
      <c r="W29" s="34"/>
      <c r="X29" s="33" t="s">
        <v>87</v>
      </c>
      <c r="Y29" s="34"/>
      <c r="Z29" s="35"/>
      <c r="AA29" s="33">
        <v>10059.1</v>
      </c>
      <c r="AB29" s="34"/>
      <c r="AC29" s="28"/>
      <c r="AD29" s="28"/>
      <c r="AE29" s="28" t="s">
        <v>53</v>
      </c>
    </row>
    <row r="30" spans="3:43" ht="27" customHeight="1">
      <c r="C30" s="2" t="s">
        <v>78</v>
      </c>
      <c r="D30" s="1" t="s">
        <v>0</v>
      </c>
      <c r="E30" s="33" t="s">
        <v>87</v>
      </c>
      <c r="F30" s="34"/>
      <c r="G30" s="34"/>
      <c r="H30" s="33" t="s">
        <v>87</v>
      </c>
      <c r="I30" s="34"/>
      <c r="J30" s="33" t="s">
        <v>87</v>
      </c>
      <c r="K30" s="34"/>
      <c r="L30" s="33" t="s">
        <v>87</v>
      </c>
      <c r="M30" s="34"/>
      <c r="N30" s="33" t="s">
        <v>87</v>
      </c>
      <c r="O30" s="34"/>
      <c r="P30" s="33" t="s">
        <v>87</v>
      </c>
      <c r="Q30" s="34"/>
      <c r="R30" s="33" t="s">
        <v>87</v>
      </c>
      <c r="S30" s="34"/>
      <c r="T30" s="33" t="s">
        <v>87</v>
      </c>
      <c r="U30" s="34"/>
      <c r="V30" s="33" t="s">
        <v>87</v>
      </c>
      <c r="W30" s="34"/>
      <c r="X30" s="33" t="s">
        <v>87</v>
      </c>
      <c r="Y30" s="34"/>
      <c r="Z30" s="35"/>
      <c r="AA30" s="33" t="s">
        <v>87</v>
      </c>
      <c r="AB30" s="36"/>
      <c r="AC30" s="29"/>
      <c r="AD30" s="29"/>
      <c r="AE30" s="29" t="s">
        <v>54</v>
      </c>
      <c r="AF30" s="17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4:43" ht="10.5" customHeight="1">
      <c r="D31" s="1"/>
      <c r="E31" s="33" t="s">
        <v>0</v>
      </c>
      <c r="F31" s="34"/>
      <c r="G31" s="34"/>
      <c r="H31" s="33" t="s">
        <v>0</v>
      </c>
      <c r="I31" s="34"/>
      <c r="J31" s="33" t="s">
        <v>0</v>
      </c>
      <c r="K31" s="34"/>
      <c r="L31" s="33" t="s">
        <v>0</v>
      </c>
      <c r="M31" s="34"/>
      <c r="N31" s="33" t="s">
        <v>0</v>
      </c>
      <c r="O31" s="34"/>
      <c r="P31" s="33" t="s">
        <v>0</v>
      </c>
      <c r="Q31" s="34"/>
      <c r="R31" s="33" t="s">
        <v>0</v>
      </c>
      <c r="S31" s="34"/>
      <c r="T31" s="33" t="s">
        <v>0</v>
      </c>
      <c r="U31" s="34"/>
      <c r="V31" s="33" t="s">
        <v>0</v>
      </c>
      <c r="W31" s="34"/>
      <c r="X31" s="33" t="s">
        <v>0</v>
      </c>
      <c r="Y31" s="34"/>
      <c r="Z31" s="35"/>
      <c r="AA31" s="33" t="s">
        <v>0</v>
      </c>
      <c r="AB31" s="36"/>
      <c r="AC31" s="29"/>
      <c r="AD31" s="29"/>
      <c r="AE31" s="29"/>
      <c r="AF31" s="17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32" s="1" customFormat="1" ht="27" customHeight="1">
      <c r="A32" s="25"/>
      <c r="B32" s="27" t="s">
        <v>79</v>
      </c>
      <c r="D32" s="1" t="s">
        <v>0</v>
      </c>
      <c r="E32" s="30">
        <f>'[1]Sheet1'!$E39</f>
        <v>5009</v>
      </c>
      <c r="F32" s="31"/>
      <c r="G32" s="31"/>
      <c r="H32" s="30">
        <v>666.4</v>
      </c>
      <c r="I32" s="31"/>
      <c r="J32" s="30" t="s">
        <v>87</v>
      </c>
      <c r="K32" s="31"/>
      <c r="L32" s="30">
        <v>1822.6</v>
      </c>
      <c r="M32" s="31"/>
      <c r="N32" s="30">
        <v>6363.3</v>
      </c>
      <c r="O32" s="31"/>
      <c r="P32" s="30">
        <v>9269.8</v>
      </c>
      <c r="Q32" s="31"/>
      <c r="R32" s="30">
        <v>15507.7</v>
      </c>
      <c r="S32" s="31"/>
      <c r="T32" s="30">
        <v>1952.3</v>
      </c>
      <c r="U32" s="31"/>
      <c r="V32" s="30">
        <v>6254.6</v>
      </c>
      <c r="W32" s="31"/>
      <c r="X32" s="30">
        <v>918.8</v>
      </c>
      <c r="Y32" s="31"/>
      <c r="Z32" s="32"/>
      <c r="AA32" s="30">
        <v>3002.2</v>
      </c>
      <c r="AB32" s="31"/>
      <c r="AD32" s="1" t="s">
        <v>64</v>
      </c>
      <c r="AF32" s="25"/>
    </row>
    <row r="33" spans="3:31" ht="27" customHeight="1">
      <c r="C33" s="2" t="s">
        <v>80</v>
      </c>
      <c r="D33" s="1" t="s">
        <v>0</v>
      </c>
      <c r="E33" s="30">
        <f>'[1]Sheet1'!$E40</f>
        <v>398</v>
      </c>
      <c r="F33" s="34"/>
      <c r="G33" s="34"/>
      <c r="H33" s="33" t="s">
        <v>87</v>
      </c>
      <c r="I33" s="34"/>
      <c r="J33" s="33" t="s">
        <v>87</v>
      </c>
      <c r="K33" s="34"/>
      <c r="L33" s="33" t="s">
        <v>87</v>
      </c>
      <c r="M33" s="34"/>
      <c r="N33" s="33" t="s">
        <v>87</v>
      </c>
      <c r="O33" s="34"/>
      <c r="P33" s="33" t="s">
        <v>87</v>
      </c>
      <c r="Q33" s="34"/>
      <c r="R33" s="33">
        <v>3657.6</v>
      </c>
      <c r="S33" s="34"/>
      <c r="T33" s="33" t="s">
        <v>87</v>
      </c>
      <c r="U33" s="34"/>
      <c r="V33" s="33" t="s">
        <v>87</v>
      </c>
      <c r="W33" s="34"/>
      <c r="X33" s="33" t="s">
        <v>87</v>
      </c>
      <c r="Y33" s="34"/>
      <c r="Z33" s="35"/>
      <c r="AA33" s="33" t="s">
        <v>87</v>
      </c>
      <c r="AB33" s="34"/>
      <c r="AE33" s="2" t="s">
        <v>49</v>
      </c>
    </row>
    <row r="34" spans="3:31" ht="27" customHeight="1">
      <c r="C34" s="2" t="s">
        <v>81</v>
      </c>
      <c r="D34" s="1" t="s">
        <v>0</v>
      </c>
      <c r="E34" s="30">
        <f>'[1]Sheet1'!$E41</f>
        <v>48.5</v>
      </c>
      <c r="F34" s="34"/>
      <c r="G34" s="34"/>
      <c r="H34" s="33" t="s">
        <v>87</v>
      </c>
      <c r="I34" s="34"/>
      <c r="J34" s="33" t="s">
        <v>87</v>
      </c>
      <c r="K34" s="34"/>
      <c r="L34" s="33" t="s">
        <v>87</v>
      </c>
      <c r="M34" s="34"/>
      <c r="N34" s="33" t="s">
        <v>87</v>
      </c>
      <c r="O34" s="34"/>
      <c r="P34" s="33" t="s">
        <v>87</v>
      </c>
      <c r="Q34" s="34"/>
      <c r="R34" s="33" t="s">
        <v>87</v>
      </c>
      <c r="S34" s="34"/>
      <c r="T34" s="33" t="s">
        <v>87</v>
      </c>
      <c r="U34" s="34"/>
      <c r="V34" s="33">
        <v>382.7</v>
      </c>
      <c r="W34" s="34"/>
      <c r="X34" s="33" t="s">
        <v>87</v>
      </c>
      <c r="Y34" s="34"/>
      <c r="Z34" s="35"/>
      <c r="AA34" s="33" t="s">
        <v>87</v>
      </c>
      <c r="AB34" s="34"/>
      <c r="AE34" s="2" t="s">
        <v>50</v>
      </c>
    </row>
    <row r="35" spans="3:31" ht="27" customHeight="1">
      <c r="C35" s="2" t="s">
        <v>47</v>
      </c>
      <c r="D35" s="1" t="s">
        <v>0</v>
      </c>
      <c r="E35" s="30">
        <f>'[1]Sheet1'!$E42</f>
        <v>2480.4</v>
      </c>
      <c r="F35" s="34"/>
      <c r="G35" s="34"/>
      <c r="H35" s="33">
        <v>487.1</v>
      </c>
      <c r="I35" s="34"/>
      <c r="J35" s="33" t="s">
        <v>87</v>
      </c>
      <c r="K35" s="34"/>
      <c r="L35" s="33">
        <v>1822.6</v>
      </c>
      <c r="M35" s="34"/>
      <c r="N35" s="33">
        <v>2802.1</v>
      </c>
      <c r="O35" s="34"/>
      <c r="P35" s="33">
        <v>1296.2</v>
      </c>
      <c r="Q35" s="34"/>
      <c r="R35" s="33">
        <v>9240.5</v>
      </c>
      <c r="S35" s="34"/>
      <c r="T35" s="33">
        <v>1952.3</v>
      </c>
      <c r="U35" s="34"/>
      <c r="V35" s="33">
        <v>3958.7</v>
      </c>
      <c r="W35" s="34"/>
      <c r="X35" s="33">
        <v>918.8</v>
      </c>
      <c r="Y35" s="34"/>
      <c r="Z35" s="35"/>
      <c r="AA35" s="33">
        <v>1000.7</v>
      </c>
      <c r="AB35" s="34"/>
      <c r="AE35" s="2" t="s">
        <v>51</v>
      </c>
    </row>
    <row r="36" spans="3:31" ht="27" customHeight="1">
      <c r="C36" s="2" t="s">
        <v>82</v>
      </c>
      <c r="D36" s="1" t="s">
        <v>0</v>
      </c>
      <c r="E36" s="30">
        <f>'[1]Sheet1'!$E43</f>
        <v>1186</v>
      </c>
      <c r="F36" s="34"/>
      <c r="G36" s="34"/>
      <c r="H36" s="33" t="s">
        <v>87</v>
      </c>
      <c r="I36" s="34"/>
      <c r="J36" s="33" t="s">
        <v>87</v>
      </c>
      <c r="K36" s="34"/>
      <c r="L36" s="33" t="s">
        <v>87</v>
      </c>
      <c r="M36" s="34"/>
      <c r="N36" s="33">
        <v>3561.2</v>
      </c>
      <c r="O36" s="34"/>
      <c r="P36" s="33" t="s">
        <v>87</v>
      </c>
      <c r="Q36" s="34"/>
      <c r="R36" s="33">
        <v>2609.6</v>
      </c>
      <c r="S36" s="34"/>
      <c r="T36" s="33" t="s">
        <v>87</v>
      </c>
      <c r="U36" s="34"/>
      <c r="V36" s="33" t="s">
        <v>87</v>
      </c>
      <c r="W36" s="34"/>
      <c r="X36" s="33" t="s">
        <v>87</v>
      </c>
      <c r="Y36" s="34"/>
      <c r="Z36" s="35"/>
      <c r="AA36" s="33">
        <v>2001.5</v>
      </c>
      <c r="AB36" s="34"/>
      <c r="AE36" s="2" t="s">
        <v>52</v>
      </c>
    </row>
    <row r="37" spans="3:31" ht="27" customHeight="1">
      <c r="C37" s="2" t="s">
        <v>71</v>
      </c>
      <c r="D37" s="1" t="s">
        <v>0</v>
      </c>
      <c r="E37" s="30">
        <f>'[1]Sheet1'!$E44</f>
        <v>896.1</v>
      </c>
      <c r="F37" s="34"/>
      <c r="G37" s="34"/>
      <c r="H37" s="33">
        <v>179.3</v>
      </c>
      <c r="I37" s="34"/>
      <c r="J37" s="33" t="s">
        <v>87</v>
      </c>
      <c r="K37" s="34"/>
      <c r="L37" s="33" t="s">
        <v>87</v>
      </c>
      <c r="M37" s="34"/>
      <c r="N37" s="33" t="s">
        <v>87</v>
      </c>
      <c r="O37" s="34"/>
      <c r="P37" s="33">
        <v>7973.7</v>
      </c>
      <c r="Q37" s="34"/>
      <c r="R37" s="33" t="s">
        <v>87</v>
      </c>
      <c r="S37" s="34"/>
      <c r="T37" s="33" t="s">
        <v>87</v>
      </c>
      <c r="U37" s="34"/>
      <c r="V37" s="33">
        <v>1913.3</v>
      </c>
      <c r="W37" s="34"/>
      <c r="X37" s="33" t="s">
        <v>87</v>
      </c>
      <c r="Y37" s="34"/>
      <c r="Z37" s="35"/>
      <c r="AA37" s="33" t="s">
        <v>87</v>
      </c>
      <c r="AB37" s="34"/>
      <c r="AD37" s="28"/>
      <c r="AE37" s="28" t="s">
        <v>53</v>
      </c>
    </row>
    <row r="38" spans="3:31" ht="24.75" customHeight="1">
      <c r="C38" s="2" t="s">
        <v>83</v>
      </c>
      <c r="D38" s="1" t="s">
        <v>0</v>
      </c>
      <c r="E38" s="37" t="s">
        <v>87</v>
      </c>
      <c r="F38" s="34"/>
      <c r="G38" s="34"/>
      <c r="H38" s="37" t="s">
        <v>87</v>
      </c>
      <c r="I38" s="34"/>
      <c r="J38" s="37" t="s">
        <v>87</v>
      </c>
      <c r="K38" s="34"/>
      <c r="L38" s="37" t="s">
        <v>87</v>
      </c>
      <c r="M38" s="34"/>
      <c r="N38" s="37" t="s">
        <v>87</v>
      </c>
      <c r="O38" s="34"/>
      <c r="P38" s="37" t="s">
        <v>87</v>
      </c>
      <c r="Q38" s="34"/>
      <c r="R38" s="37" t="s">
        <v>87</v>
      </c>
      <c r="S38" s="34"/>
      <c r="T38" s="37" t="s">
        <v>87</v>
      </c>
      <c r="U38" s="34"/>
      <c r="V38" s="37" t="s">
        <v>87</v>
      </c>
      <c r="W38" s="34"/>
      <c r="X38" s="37" t="s">
        <v>87</v>
      </c>
      <c r="Y38" s="34"/>
      <c r="Z38" s="35"/>
      <c r="AA38" s="37" t="s">
        <v>87</v>
      </c>
      <c r="AB38" s="34"/>
      <c r="AD38" s="28"/>
      <c r="AE38" s="29" t="s">
        <v>54</v>
      </c>
    </row>
    <row r="39" spans="1:31" ht="16.5" customHeight="1">
      <c r="A39" s="18"/>
      <c r="B39" s="9"/>
      <c r="C39" s="9"/>
      <c r="D39" s="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9"/>
      <c r="AD39" s="9"/>
      <c r="AE39" s="9"/>
    </row>
    <row r="40" spans="5:28" ht="19.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5:28" ht="19.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5:28" ht="19.5">
      <c r="E42" s="40">
        <f>E16*100/$E$16</f>
        <v>100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5:28" ht="19.5">
      <c r="E43" s="40">
        <f aca="true" t="shared" si="0" ref="E43:E57">E17*100/$E$16</f>
        <v>23.534921265507315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5:28" ht="19.5">
      <c r="E44" s="40">
        <f t="shared" si="0"/>
        <v>0.9461170289300959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5:28" ht="19.5">
      <c r="E45" s="40">
        <f t="shared" si="0"/>
        <v>39.869670230027246</v>
      </c>
      <c r="F45" s="34"/>
      <c r="G45" s="34"/>
      <c r="H45" s="34">
        <f>4732900/119355</f>
        <v>39.65397344057643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5:28" ht="19.5">
      <c r="E46" s="40">
        <f t="shared" si="0"/>
        <v>10.054450369804613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ht="19.5">
      <c r="E47" s="40">
        <f t="shared" si="0"/>
        <v>25.59493159994679</v>
      </c>
    </row>
    <row r="48" spans="5:32" ht="19.5">
      <c r="E48" s="40" t="e">
        <f t="shared" si="0"/>
        <v>#VALUE!</v>
      </c>
      <c r="AF48" s="3"/>
    </row>
    <row r="49" ht="19.5">
      <c r="E49" s="40" t="e">
        <f t="shared" si="0"/>
        <v>#VALUE!</v>
      </c>
    </row>
    <row r="50" ht="19.5">
      <c r="E50" s="40">
        <f aca="true" t="shared" si="1" ref="E50:E55">E24*100/$E$24</f>
        <v>100</v>
      </c>
    </row>
    <row r="51" ht="19.5">
      <c r="E51" s="40">
        <f t="shared" si="1"/>
        <v>24.275109886412</v>
      </c>
    </row>
    <row r="52" ht="19.5">
      <c r="E52" s="40">
        <f t="shared" si="1"/>
        <v>0.9449710081870946</v>
      </c>
    </row>
    <row r="53" ht="19.5">
      <c r="E53" s="40">
        <f t="shared" si="1"/>
        <v>39.41151880699899</v>
      </c>
    </row>
    <row r="54" ht="19.5">
      <c r="E54" s="40">
        <f t="shared" si="1"/>
        <v>9.407622898840042</v>
      </c>
    </row>
    <row r="55" ht="19.5">
      <c r="E55" s="40">
        <f t="shared" si="1"/>
        <v>25.960777399561877</v>
      </c>
    </row>
    <row r="56" ht="19.5">
      <c r="E56" s="40" t="e">
        <f t="shared" si="0"/>
        <v>#VALUE!</v>
      </c>
    </row>
    <row r="57" ht="19.5">
      <c r="E57" s="40" t="e">
        <f t="shared" si="0"/>
        <v>#VALUE!</v>
      </c>
    </row>
    <row r="58" ht="19.5">
      <c r="E58" s="40">
        <f aca="true" t="shared" si="2" ref="E58:E63">E32*100/$E$32</f>
        <v>100</v>
      </c>
    </row>
    <row r="59" ht="19.5">
      <c r="E59" s="40">
        <f t="shared" si="2"/>
        <v>7.94569774406069</v>
      </c>
    </row>
    <row r="60" ht="19.5">
      <c r="E60" s="40">
        <f t="shared" si="2"/>
        <v>0.9682571371531243</v>
      </c>
    </row>
    <row r="61" ht="19.5">
      <c r="E61" s="40">
        <f t="shared" si="2"/>
        <v>49.518866041125975</v>
      </c>
    </row>
    <row r="62" ht="19.5">
      <c r="E62" s="40">
        <f t="shared" si="2"/>
        <v>23.677380714713514</v>
      </c>
    </row>
    <row r="63" ht="19.5">
      <c r="E63" s="40">
        <f t="shared" si="2"/>
        <v>17.889798362946696</v>
      </c>
    </row>
    <row r="64" ht="19.5">
      <c r="E64" s="39"/>
    </row>
    <row r="65" ht="19.5">
      <c r="E65" s="39"/>
    </row>
    <row r="66" ht="19.5">
      <c r="E66" s="39"/>
    </row>
  </sheetData>
  <sheetProtection/>
  <mergeCells count="63">
    <mergeCell ref="X10:Y10"/>
    <mergeCell ref="V8:W8"/>
    <mergeCell ref="X8:Y8"/>
    <mergeCell ref="H9:I9"/>
    <mergeCell ref="J9:K9"/>
    <mergeCell ref="L9:M9"/>
    <mergeCell ref="X9:Y9"/>
    <mergeCell ref="R10:S10"/>
    <mergeCell ref="T10:U10"/>
    <mergeCell ref="N9:O9"/>
    <mergeCell ref="V13:W13"/>
    <mergeCell ref="AA5:AB5"/>
    <mergeCell ref="AA6:AB6"/>
    <mergeCell ref="AA7:AB7"/>
    <mergeCell ref="AA8:AB8"/>
    <mergeCell ref="AA9:AB9"/>
    <mergeCell ref="AA10:AB10"/>
    <mergeCell ref="V10:W10"/>
    <mergeCell ref="V11:W11"/>
    <mergeCell ref="X11:Y11"/>
    <mergeCell ref="H13:I13"/>
    <mergeCell ref="J13:K13"/>
    <mergeCell ref="P13:Q13"/>
    <mergeCell ref="H12:I12"/>
    <mergeCell ref="J12:K12"/>
    <mergeCell ref="L12:M12"/>
    <mergeCell ref="P12:Q12"/>
    <mergeCell ref="H11:I11"/>
    <mergeCell ref="J11:K11"/>
    <mergeCell ref="T8:U8"/>
    <mergeCell ref="P11:Q11"/>
    <mergeCell ref="H10:I10"/>
    <mergeCell ref="J10:K10"/>
    <mergeCell ref="L10:M10"/>
    <mergeCell ref="N10:O10"/>
    <mergeCell ref="P10:Q10"/>
    <mergeCell ref="L11:M11"/>
    <mergeCell ref="R8:S8"/>
    <mergeCell ref="V9:W9"/>
    <mergeCell ref="P9:Q9"/>
    <mergeCell ref="R9:S9"/>
    <mergeCell ref="T9:U9"/>
    <mergeCell ref="V12:W12"/>
    <mergeCell ref="H5:M5"/>
    <mergeCell ref="N5:O5"/>
    <mergeCell ref="P5:Y5"/>
    <mergeCell ref="H6:M6"/>
    <mergeCell ref="A9:D9"/>
    <mergeCell ref="X7:Y7"/>
    <mergeCell ref="N6:O6"/>
    <mergeCell ref="H8:K8"/>
    <mergeCell ref="N8:O8"/>
    <mergeCell ref="P8:Q8"/>
    <mergeCell ref="AC9:AE9"/>
    <mergeCell ref="P6:Y6"/>
    <mergeCell ref="H7:K7"/>
    <mergeCell ref="L7:M7"/>
    <mergeCell ref="V7:W7"/>
    <mergeCell ref="N7:O7"/>
    <mergeCell ref="P7:Q7"/>
    <mergeCell ref="R7:S7"/>
    <mergeCell ref="T7:U7"/>
    <mergeCell ref="L8:M8"/>
  </mergeCells>
  <printOptions/>
  <pageMargins left="0.5905511811023623" right="0.3937007874015748" top="0.5905511811023623" bottom="0.3937007874015748" header="0.3937007874015748" footer="0.31496062992125984"/>
  <pageSetup horizontalDpi="180" verticalDpi="18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2014-08-15T09:38:14Z</cp:lastPrinted>
  <dcterms:created xsi:type="dcterms:W3CDTF">1998-11-02T07:08:52Z</dcterms:created>
  <dcterms:modified xsi:type="dcterms:W3CDTF">2014-08-15T09:39:52Z</dcterms:modified>
  <cp:category/>
  <cp:version/>
  <cp:contentType/>
  <cp:contentStatus/>
</cp:coreProperties>
</file>