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9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E10"/>
  <c r="F10"/>
  <c r="G10"/>
  <c r="H10"/>
  <c r="I10"/>
  <c r="E11"/>
  <c r="F11"/>
  <c r="G11"/>
  <c r="H11"/>
  <c r="I11"/>
  <c r="E12"/>
  <c r="F12"/>
  <c r="G12"/>
  <c r="H12"/>
  <c r="I12"/>
  <c r="E13"/>
  <c r="F13"/>
  <c r="G13"/>
  <c r="H13"/>
  <c r="I13"/>
  <c r="E14"/>
  <c r="F14"/>
  <c r="G14"/>
  <c r="H14"/>
  <c r="I14"/>
  <c r="E15"/>
  <c r="F15"/>
  <c r="G15"/>
  <c r="H15"/>
  <c r="I15"/>
  <c r="E16"/>
  <c r="F16"/>
  <c r="G16"/>
  <c r="H16"/>
  <c r="I16"/>
  <c r="E17"/>
  <c r="F17"/>
  <c r="G17"/>
  <c r="H17"/>
  <c r="I17"/>
</calcChain>
</file>

<file path=xl/sharedStrings.xml><?xml version="1.0" encoding="utf-8"?>
<sst xmlns="http://schemas.openxmlformats.org/spreadsheetml/2006/main" count="47" uniqueCount="44">
  <si>
    <t xml:space="preserve">               3. Department of Local Administration</t>
  </si>
  <si>
    <t>3. กรมส่งเสริมการปกครองส่วนท้องถิ่น</t>
  </si>
  <si>
    <t xml:space="preserve">               2. Rayong Secondary Educational Service Area Office, Area 18 </t>
  </si>
  <si>
    <t xml:space="preserve">2. สำนักงานเขตพื้นที่การศึกษามัธยมศึกษาเขต 18  (ระยอง) </t>
  </si>
  <si>
    <t xml:space="preserve">            </t>
  </si>
  <si>
    <t>Source:     1. Rayong  Primary Educational Service Area Office, Area 1 and 2</t>
  </si>
  <si>
    <t>1. สำนักงานเขตพื้นที่การศึกษาประถมศึกษาระยอง  เขต 1 และเขต 2</t>
  </si>
  <si>
    <t xml:space="preserve">     ที่มา:  </t>
  </si>
  <si>
    <t xml:space="preserve">         ที่มา:   สำนักงานเขตพื้นที่การศึกษา_ _ _ _ _ _ _ _ _ _ _ เขต _ _ _ _</t>
  </si>
  <si>
    <t>Nikhom Phatthana</t>
  </si>
  <si>
    <t>นิคมพัฒนา</t>
  </si>
  <si>
    <t>Khao Chamao</t>
  </si>
  <si>
    <t>เขาชะเมา</t>
  </si>
  <si>
    <t xml:space="preserve">Pluak Daeng </t>
  </si>
  <si>
    <t>ปลวกแดง</t>
  </si>
  <si>
    <t>Ban Khai</t>
  </si>
  <si>
    <t>บ้านค่าย</t>
  </si>
  <si>
    <t>Wang Chan</t>
  </si>
  <si>
    <t>วังจันทร์</t>
  </si>
  <si>
    <t xml:space="preserve">Klaeng </t>
  </si>
  <si>
    <t>แกลง</t>
  </si>
  <si>
    <t xml:space="preserve">Ban Chang </t>
  </si>
  <si>
    <t>บ้านฉาง</t>
  </si>
  <si>
    <t xml:space="preserve">Mueang Rayong </t>
  </si>
  <si>
    <t>เมืองระยอง</t>
  </si>
  <si>
    <t>Total</t>
  </si>
  <si>
    <t>รวมยอด</t>
  </si>
  <si>
    <t>Secondary</t>
  </si>
  <si>
    <t>Elementary</t>
  </si>
  <si>
    <t>Pre-elementary</t>
  </si>
  <si>
    <t>รวม</t>
  </si>
  <si>
    <t>มัธยมศึกษา</t>
  </si>
  <si>
    <t>ประถมศึกษา</t>
  </si>
  <si>
    <t>ก่อนประถมศึกษา</t>
  </si>
  <si>
    <t>Ratio of students/teacher</t>
  </si>
  <si>
    <t>Ratio of students/classroom</t>
  </si>
  <si>
    <t>District</t>
  </si>
  <si>
    <t>อัตราส่วนนักเรียนต่อครู</t>
  </si>
  <si>
    <t>อัตราส่วนนักเรียนต่อห้องเรียน</t>
  </si>
  <si>
    <t>อำเภอ</t>
  </si>
  <si>
    <t>Ratio of Student per Classroom and Students per Teacher by Level of Education and District: Academic Year 2014</t>
  </si>
  <si>
    <t xml:space="preserve">Table 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</si>
  <si>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2557</t>
  </si>
  <si>
    <t xml:space="preserve">ตาราง 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</si>
</sst>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4" fillId="0" borderId="5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1" fontId="6" fillId="0" borderId="0" xfId="0" applyNumberFormat="1" applyFont="1" applyAlignment="1">
      <alignment horizontal="center"/>
    </xf>
  </cellXfs>
  <cellStyles count="6">
    <cellStyle name="Comma 2" xfId="1"/>
    <cellStyle name="Comma 3" xfId="2"/>
    <cellStyle name="Normal 2" xfId="3"/>
    <cellStyle name="เครื่องหมายจุลภาค 2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OK_&#3619;&#3656;&#3634;&#3591;&#3626;&#3606;&#3636;&#3605;&#3636;&#3592;&#3633;&#3591;&#3627;&#3623;&#3633;&#3604;&#3619;&#3632;&#3618;&#3629;&#3591;%202558_27%20&#3605;.&#3588;.58/01%20OK_&#3605;&#3634;&#3619;&#3634;&#3591;&#3626;&#3606;&#3636;&#3605;&#3636;%202558_PDF%20&#3626;&#3656;&#3591;&#3614;&#3636;&#3617;&#3614;&#3660;_(&#3603;%20&#3623;&#3633;&#3609;&#3607;&#3637;&#3656;%2029%20&#3605;.&#3588;.%2058)/&#3610;&#3607;&#3607;&#3637;&#3656;%203%20&#3626;&#3606;&#3636;&#3605;&#3636;&#3585;&#3634;&#3619;&#3624;&#3638;&#3585;&#3625;&#3634;58(&#3649;&#3618;&#3585;&#3648;&#3586;&#3605;%202%20&#3651;&#3627;&#3617;&#365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3.1 (key)"/>
      <sheetName val="T-3.1 ok"/>
      <sheetName val="T-3.2 (key)"/>
      <sheetName val="T-3.2 ok"/>
      <sheetName val="T-3.3 (key)"/>
      <sheetName val="T-3.3 ok"/>
      <sheetName val="T-3.4 (key)"/>
      <sheetName val="T-3.4 ok"/>
      <sheetName val="T-3.5 (key)"/>
      <sheetName val="T-3.5 ok"/>
      <sheetName val="T-3.6 (รวม)"/>
      <sheetName val="T-3.6 ท.ระยอง ok"/>
      <sheetName val="T-3.6 ท.มต. ok"/>
      <sheetName val="T-3.6 อบจ. ok"/>
      <sheetName val="T-3.6 สพฐ.1 ok"/>
      <sheetName val="T-3.6 สพฐ.2 ok"/>
      <sheetName val="T-3.6 สพฐ.18"/>
      <sheetName val="T-3.6 ร.ร.พระปริยัติธรรม"/>
      <sheetName val="T-3.6 (key)"/>
      <sheetName val="T-3.6 ok"/>
      <sheetName val="T-3.7 (key) ok"/>
      <sheetName val="T-3.7 ok"/>
      <sheetName val="T-3.8 (key) ok"/>
      <sheetName val="T-3.8 ok"/>
      <sheetName val="T-3.10 (key)"/>
      <sheetName val="T-3.10"/>
      <sheetName val="3.11 key ok"/>
      <sheetName val="T-3.11 ok"/>
      <sheetName val="3.12 key ok"/>
      <sheetName val="T-3.12 ok"/>
      <sheetName val="T-3.13"/>
      <sheetName val="T-3.14"/>
      <sheetName val="T-3.15"/>
    </sheetNames>
    <sheetDataSet>
      <sheetData sheetId="0"/>
      <sheetData sheetId="1"/>
      <sheetData sheetId="2"/>
      <sheetData sheetId="3"/>
      <sheetData sheetId="4"/>
      <sheetData sheetId="5">
        <row r="12">
          <cell r="E12">
            <v>4434</v>
          </cell>
          <cell r="J12">
            <v>900</v>
          </cell>
          <cell r="K12">
            <v>2287</v>
          </cell>
          <cell r="L12">
            <v>1247</v>
          </cell>
        </row>
        <row r="13">
          <cell r="E13">
            <v>1783</v>
          </cell>
          <cell r="J13">
            <v>384</v>
          </cell>
          <cell r="K13">
            <v>821</v>
          </cell>
          <cell r="L13">
            <v>578</v>
          </cell>
        </row>
        <row r="14">
          <cell r="E14">
            <v>438</v>
          </cell>
          <cell r="J14">
            <v>89</v>
          </cell>
          <cell r="K14">
            <v>227</v>
          </cell>
          <cell r="L14">
            <v>122</v>
          </cell>
        </row>
        <row r="15">
          <cell r="E15">
            <v>885</v>
          </cell>
          <cell r="J15">
            <v>173</v>
          </cell>
          <cell r="K15">
            <v>499</v>
          </cell>
          <cell r="L15">
            <v>213</v>
          </cell>
        </row>
        <row r="16">
          <cell r="E16">
            <v>179</v>
          </cell>
          <cell r="J16">
            <v>31</v>
          </cell>
          <cell r="K16">
            <v>94</v>
          </cell>
          <cell r="L16">
            <v>54</v>
          </cell>
        </row>
        <row r="17">
          <cell r="E17">
            <v>407</v>
          </cell>
          <cell r="J17">
            <v>84</v>
          </cell>
          <cell r="K17">
            <v>227</v>
          </cell>
          <cell r="L17">
            <v>96</v>
          </cell>
        </row>
        <row r="18">
          <cell r="E18">
            <v>343</v>
          </cell>
          <cell r="J18">
            <v>72</v>
          </cell>
          <cell r="K18">
            <v>198</v>
          </cell>
          <cell r="L18">
            <v>73</v>
          </cell>
        </row>
        <row r="19">
          <cell r="E19">
            <v>158</v>
          </cell>
          <cell r="J19">
            <v>28</v>
          </cell>
          <cell r="K19">
            <v>85</v>
          </cell>
          <cell r="L19">
            <v>45</v>
          </cell>
        </row>
        <row r="20">
          <cell r="E20">
            <v>241</v>
          </cell>
          <cell r="J20">
            <v>39</v>
          </cell>
          <cell r="K20">
            <v>136</v>
          </cell>
          <cell r="L20">
            <v>66</v>
          </cell>
        </row>
      </sheetData>
      <sheetData sheetId="6"/>
      <sheetData sheetId="7"/>
      <sheetData sheetId="8"/>
      <sheetData sheetId="9">
        <row r="10">
          <cell r="E10">
            <v>6107</v>
          </cell>
        </row>
        <row r="11">
          <cell r="E11">
            <v>2680</v>
          </cell>
        </row>
        <row r="12">
          <cell r="E12">
            <v>726</v>
          </cell>
        </row>
        <row r="13">
          <cell r="E13">
            <v>1022</v>
          </cell>
        </row>
        <row r="14">
          <cell r="E14">
            <v>211</v>
          </cell>
        </row>
        <row r="15">
          <cell r="E15">
            <v>490</v>
          </cell>
        </row>
        <row r="16">
          <cell r="E16">
            <v>474</v>
          </cell>
        </row>
        <row r="17">
          <cell r="E17">
            <v>192</v>
          </cell>
        </row>
        <row r="18">
          <cell r="E18">
            <v>312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2">
          <cell r="E12">
            <v>128109</v>
          </cell>
          <cell r="H12">
            <v>22925</v>
          </cell>
          <cell r="K12">
            <v>62781</v>
          </cell>
          <cell r="N12">
            <v>28354</v>
          </cell>
          <cell r="Q12">
            <v>14049</v>
          </cell>
        </row>
        <row r="13">
          <cell r="E13">
            <v>58497</v>
          </cell>
          <cell r="H13">
            <v>11064</v>
          </cell>
          <cell r="K13">
            <v>27599</v>
          </cell>
          <cell r="N13">
            <v>12808</v>
          </cell>
          <cell r="Q13">
            <v>7026</v>
          </cell>
        </row>
        <row r="14">
          <cell r="E14">
            <v>12313</v>
          </cell>
          <cell r="H14">
            <v>2392</v>
          </cell>
          <cell r="K14">
            <v>6250</v>
          </cell>
          <cell r="N14">
            <v>2538</v>
          </cell>
          <cell r="Q14">
            <v>1133</v>
          </cell>
        </row>
        <row r="15">
          <cell r="E15">
            <v>22368</v>
          </cell>
          <cell r="H15">
            <v>3670</v>
          </cell>
          <cell r="K15">
            <v>10855</v>
          </cell>
          <cell r="N15">
            <v>4841</v>
          </cell>
          <cell r="Q15">
            <v>3002</v>
          </cell>
        </row>
        <row r="16">
          <cell r="E16">
            <v>4567</v>
          </cell>
          <cell r="H16">
            <v>652</v>
          </cell>
          <cell r="K16">
            <v>1966</v>
          </cell>
          <cell r="N16">
            <v>1304</v>
          </cell>
          <cell r="Q16">
            <v>645</v>
          </cell>
        </row>
        <row r="17">
          <cell r="E17">
            <v>9350</v>
          </cell>
          <cell r="H17">
            <v>1674</v>
          </cell>
          <cell r="K17">
            <v>4691</v>
          </cell>
          <cell r="N17">
            <v>2154</v>
          </cell>
          <cell r="Q17">
            <v>831</v>
          </cell>
        </row>
        <row r="18">
          <cell r="E18">
            <v>10358</v>
          </cell>
          <cell r="H18">
            <v>1955</v>
          </cell>
          <cell r="K18">
            <v>5748</v>
          </cell>
          <cell r="N18">
            <v>2092</v>
          </cell>
          <cell r="Q18">
            <v>563</v>
          </cell>
        </row>
        <row r="19">
          <cell r="E19">
            <v>3230</v>
          </cell>
          <cell r="H19">
            <v>542</v>
          </cell>
          <cell r="K19">
            <v>1646</v>
          </cell>
          <cell r="N19">
            <v>749</v>
          </cell>
          <cell r="Q19">
            <v>293</v>
          </cell>
        </row>
        <row r="20">
          <cell r="E20">
            <v>7426</v>
          </cell>
          <cell r="H20">
            <v>976</v>
          </cell>
          <cell r="K20">
            <v>4026</v>
          </cell>
          <cell r="N20">
            <v>1868</v>
          </cell>
          <cell r="Q20">
            <v>556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23"/>
  <sheetViews>
    <sheetView showGridLines="0" tabSelected="1" workbookViewId="0">
      <selection activeCell="G10" sqref="G10"/>
    </sheetView>
  </sheetViews>
  <sheetFormatPr defaultRowHeight="18.75"/>
  <cols>
    <col min="1" max="1" width="1.140625" style="1" customWidth="1"/>
    <col min="2" max="2" width="6.42578125" style="1" customWidth="1"/>
    <col min="3" max="3" width="4.28515625" style="1" customWidth="1"/>
    <col min="4" max="4" width="16.140625" style="1" customWidth="1"/>
    <col min="5" max="8" width="16.85546875" style="1" customWidth="1"/>
    <col min="9" max="12" width="4.7109375" style="1" customWidth="1"/>
    <col min="13" max="13" width="1.140625" style="1" customWidth="1"/>
    <col min="14" max="14" width="26.85546875" style="1" customWidth="1"/>
    <col min="15" max="15" width="2.28515625" style="1" customWidth="1"/>
    <col min="16" max="16" width="4.140625" style="1" customWidth="1"/>
    <col min="17" max="16384" width="9.140625" style="1"/>
  </cols>
  <sheetData>
    <row r="1" spans="1:15" s="66" customFormat="1">
      <c r="B1" s="66" t="s">
        <v>43</v>
      </c>
      <c r="C1" s="67">
        <v>9</v>
      </c>
      <c r="D1" s="66" t="s">
        <v>42</v>
      </c>
    </row>
    <row r="2" spans="1:15" s="65" customFormat="1">
      <c r="B2" s="66" t="s">
        <v>41</v>
      </c>
      <c r="C2" s="67">
        <v>9</v>
      </c>
      <c r="D2" s="66" t="s">
        <v>40</v>
      </c>
    </row>
    <row r="3" spans="1:15" ht="6" customHeight="1"/>
    <row r="4" spans="1:15" s="21" customFormat="1" ht="24" customHeight="1">
      <c r="A4" s="60" t="s">
        <v>39</v>
      </c>
      <c r="B4" s="64"/>
      <c r="C4" s="64"/>
      <c r="D4" s="63"/>
      <c r="E4" s="61" t="s">
        <v>38</v>
      </c>
      <c r="F4" s="60"/>
      <c r="G4" s="60"/>
      <c r="H4" s="62"/>
      <c r="I4" s="61" t="s">
        <v>37</v>
      </c>
      <c r="J4" s="60"/>
      <c r="K4" s="60"/>
      <c r="L4" s="60"/>
      <c r="M4" s="59" t="s">
        <v>36</v>
      </c>
      <c r="N4" s="58"/>
    </row>
    <row r="5" spans="1:15" s="21" customFormat="1" ht="19.5" customHeight="1">
      <c r="A5" s="57"/>
      <c r="B5" s="57"/>
      <c r="C5" s="57"/>
      <c r="D5" s="56"/>
      <c r="E5" s="46" t="s">
        <v>35</v>
      </c>
      <c r="F5" s="45"/>
      <c r="G5" s="45"/>
      <c r="H5" s="44"/>
      <c r="I5" s="46" t="s">
        <v>34</v>
      </c>
      <c r="J5" s="45"/>
      <c r="K5" s="45"/>
      <c r="L5" s="45"/>
      <c r="M5" s="52"/>
      <c r="N5" s="51"/>
    </row>
    <row r="6" spans="1:15" ht="22.5" customHeight="1">
      <c r="A6" s="57"/>
      <c r="B6" s="57"/>
      <c r="C6" s="57"/>
      <c r="D6" s="56"/>
      <c r="E6" s="55" t="s">
        <v>30</v>
      </c>
      <c r="F6" s="54" t="s">
        <v>33</v>
      </c>
      <c r="G6" s="54" t="s">
        <v>32</v>
      </c>
      <c r="H6" s="53" t="s">
        <v>31</v>
      </c>
      <c r="I6" s="36" t="s">
        <v>30</v>
      </c>
      <c r="J6" s="35"/>
      <c r="K6" s="35"/>
      <c r="L6" s="34"/>
      <c r="M6" s="52"/>
      <c r="N6" s="51"/>
    </row>
    <row r="7" spans="1:15" ht="22.5" customHeight="1">
      <c r="A7" s="50"/>
      <c r="B7" s="50"/>
      <c r="C7" s="50"/>
      <c r="D7" s="49"/>
      <c r="E7" s="48" t="s">
        <v>25</v>
      </c>
      <c r="F7" s="48" t="s">
        <v>29</v>
      </c>
      <c r="G7" s="47" t="s">
        <v>28</v>
      </c>
      <c r="H7" s="47" t="s">
        <v>27</v>
      </c>
      <c r="I7" s="46" t="s">
        <v>25</v>
      </c>
      <c r="J7" s="45"/>
      <c r="K7" s="45"/>
      <c r="L7" s="44"/>
      <c r="M7" s="43"/>
      <c r="N7" s="42"/>
    </row>
    <row r="8" spans="1:15" s="31" customFormat="1" ht="3" customHeight="1">
      <c r="A8" s="41"/>
      <c r="B8" s="41"/>
      <c r="C8" s="41"/>
      <c r="D8" s="40"/>
      <c r="E8" s="39"/>
      <c r="F8" s="38"/>
      <c r="G8" s="22"/>
      <c r="H8" s="37"/>
      <c r="I8" s="36"/>
      <c r="J8" s="35"/>
      <c r="K8" s="35"/>
      <c r="L8" s="34"/>
      <c r="M8" s="33"/>
      <c r="N8" s="32"/>
    </row>
    <row r="9" spans="1:15" s="21" customFormat="1">
      <c r="A9" s="30" t="s">
        <v>26</v>
      </c>
      <c r="B9" s="30"/>
      <c r="C9" s="30"/>
      <c r="D9" s="29"/>
      <c r="E9" s="28">
        <f>'[1]T-3.8 ok'!E12/'[1]T-3.3 ok'!E12</f>
        <v>28.892422192151557</v>
      </c>
      <c r="F9" s="28">
        <f>'[1]T-3.8 ok'!H12/'[1]T-3.3 ok'!J12</f>
        <v>25.472222222222221</v>
      </c>
      <c r="G9" s="28">
        <f>'[1]T-3.8 ok'!K12/'[1]T-3.3 ok'!K12</f>
        <v>27.451246174027109</v>
      </c>
      <c r="H9" s="28">
        <f>('[1]T-3.8 ok'!N12+'[1]T-3.8 ok'!Q12)/'[1]T-3.3 ok'!L12</f>
        <v>34.004009623095428</v>
      </c>
      <c r="I9" s="27">
        <f>'[1]T-3.8 ok'!E12/'[1]T-3.5 ok'!E10</f>
        <v>20.977402980186671</v>
      </c>
      <c r="J9" s="26"/>
      <c r="K9" s="26"/>
      <c r="L9" s="25"/>
      <c r="M9" s="24"/>
      <c r="N9" s="23" t="s">
        <v>25</v>
      </c>
      <c r="O9" s="22"/>
    </row>
    <row r="10" spans="1:15">
      <c r="A10" s="4"/>
      <c r="B10" s="4" t="s">
        <v>24</v>
      </c>
      <c r="C10" s="4"/>
      <c r="D10" s="18"/>
      <c r="E10" s="15">
        <f>'[1]T-3.8 ok'!E13/'[1]T-3.3 ok'!E13</f>
        <v>32.808188446438585</v>
      </c>
      <c r="F10" s="15">
        <f>'[1]T-3.8 ok'!H13/'[1]T-3.3 ok'!J13</f>
        <v>28.8125</v>
      </c>
      <c r="G10" s="15">
        <f>'[1]T-3.8 ok'!K13/'[1]T-3.3 ok'!K13</f>
        <v>33.616321559074301</v>
      </c>
      <c r="H10" s="15">
        <f>('[1]T-3.8 ok'!N13+'[1]T-3.8 ok'!Q13)/'[1]T-3.3 ok'!L13</f>
        <v>34.314878892733567</v>
      </c>
      <c r="I10" s="14">
        <f>'[1]T-3.8 ok'!E13/'[1]T-3.5 ok'!E11</f>
        <v>21.827238805970151</v>
      </c>
      <c r="J10" s="13"/>
      <c r="K10" s="13"/>
      <c r="L10" s="12"/>
      <c r="M10" s="3"/>
      <c r="N10" s="3" t="s">
        <v>23</v>
      </c>
    </row>
    <row r="11" spans="1:15">
      <c r="A11" s="4"/>
      <c r="B11" s="4" t="s">
        <v>22</v>
      </c>
      <c r="C11" s="4"/>
      <c r="D11" s="18"/>
      <c r="E11" s="15">
        <f>'[1]T-3.8 ok'!E14/'[1]T-3.3 ok'!E14</f>
        <v>28.111872146118721</v>
      </c>
      <c r="F11" s="15">
        <f>'[1]T-3.8 ok'!H14/'[1]T-3.3 ok'!J14</f>
        <v>26.876404494382022</v>
      </c>
      <c r="G11" s="15">
        <f>'[1]T-3.8 ok'!K14/'[1]T-3.3 ok'!K14</f>
        <v>27.533039647577091</v>
      </c>
      <c r="H11" s="15">
        <f>('[1]T-3.8 ok'!N14+'[1]T-3.8 ok'!Q14)/'[1]T-3.3 ok'!L14</f>
        <v>30.090163934426229</v>
      </c>
      <c r="I11" s="14">
        <f>'[1]T-3.8 ok'!E14/'[1]T-3.5 ok'!E12</f>
        <v>16.960055096418731</v>
      </c>
      <c r="J11" s="13"/>
      <c r="K11" s="13"/>
      <c r="L11" s="12"/>
      <c r="M11" s="3"/>
      <c r="N11" s="3" t="s">
        <v>21</v>
      </c>
    </row>
    <row r="12" spans="1:15">
      <c r="A12" s="4"/>
      <c r="B12" s="4" t="s">
        <v>20</v>
      </c>
      <c r="C12" s="4"/>
      <c r="D12" s="18"/>
      <c r="E12" s="15">
        <f>'[1]T-3.8 ok'!E15/'[1]T-3.3 ok'!E15</f>
        <v>25.27457627118644</v>
      </c>
      <c r="F12" s="15">
        <f>'[1]T-3.8 ok'!H15/'[1]T-3.3 ok'!J15</f>
        <v>21.213872832369944</v>
      </c>
      <c r="G12" s="15">
        <f>'[1]T-3.8 ok'!K15/'[1]T-3.3 ok'!K15</f>
        <v>21.753507014028056</v>
      </c>
      <c r="H12" s="15">
        <f>('[1]T-3.8 ok'!N15+'[1]T-3.8 ok'!Q15)/'[1]T-3.3 ok'!L15</f>
        <v>36.821596244131456</v>
      </c>
      <c r="I12" s="14">
        <f>'[1]T-3.8 ok'!E15/'[1]T-3.5 ok'!E13</f>
        <v>21.886497064579256</v>
      </c>
      <c r="J12" s="13"/>
      <c r="K12" s="13"/>
      <c r="L12" s="12"/>
      <c r="M12" s="3"/>
      <c r="N12" s="3" t="s">
        <v>19</v>
      </c>
    </row>
    <row r="13" spans="1:15">
      <c r="A13" s="4"/>
      <c r="B13" s="4" t="s">
        <v>18</v>
      </c>
      <c r="C13" s="4"/>
      <c r="D13" s="18"/>
      <c r="E13" s="15">
        <f>'[1]T-3.8 ok'!E16/'[1]T-3.3 ok'!E16</f>
        <v>25.513966480446928</v>
      </c>
      <c r="F13" s="15">
        <f>'[1]T-3.8 ok'!H16/'[1]T-3.3 ok'!J16</f>
        <v>21.032258064516128</v>
      </c>
      <c r="G13" s="15">
        <f>'[1]T-3.8 ok'!K16/'[1]T-3.3 ok'!K16</f>
        <v>20.914893617021278</v>
      </c>
      <c r="H13" s="15">
        <f>('[1]T-3.8 ok'!N16+'[1]T-3.8 ok'!Q16)/'[1]T-3.3 ok'!L16</f>
        <v>36.092592592592595</v>
      </c>
      <c r="I13" s="14">
        <f>'[1]T-3.8 ok'!E16/'[1]T-3.5 ok'!E14</f>
        <v>21.644549763033176</v>
      </c>
      <c r="J13" s="13"/>
      <c r="K13" s="13"/>
      <c r="L13" s="12"/>
      <c r="M13" s="3"/>
      <c r="N13" s="3" t="s">
        <v>17</v>
      </c>
    </row>
    <row r="14" spans="1:15">
      <c r="A14" s="20"/>
      <c r="B14" s="20" t="s">
        <v>16</v>
      </c>
      <c r="C14" s="20"/>
      <c r="D14" s="19"/>
      <c r="E14" s="15">
        <f>'[1]T-3.8 ok'!E17/'[1]T-3.3 ok'!E17</f>
        <v>22.972972972972972</v>
      </c>
      <c r="F14" s="15">
        <f>'[1]T-3.8 ok'!H17/'[1]T-3.3 ok'!J17</f>
        <v>19.928571428571427</v>
      </c>
      <c r="G14" s="15">
        <f>'[1]T-3.8 ok'!K17/'[1]T-3.3 ok'!K17</f>
        <v>20.665198237885463</v>
      </c>
      <c r="H14" s="15">
        <f>('[1]T-3.8 ok'!N17+'[1]T-3.8 ok'!Q17)/'[1]T-3.3 ok'!L17</f>
        <v>31.09375</v>
      </c>
      <c r="I14" s="14">
        <f>'[1]T-3.8 ok'!E17/'[1]T-3.5 ok'!E15</f>
        <v>19.081632653061224</v>
      </c>
      <c r="J14" s="13"/>
      <c r="K14" s="13"/>
      <c r="L14" s="12"/>
      <c r="M14" s="3"/>
      <c r="N14" s="3" t="s">
        <v>15</v>
      </c>
    </row>
    <row r="15" spans="1:15">
      <c r="A15" s="4"/>
      <c r="B15" s="4" t="s">
        <v>14</v>
      </c>
      <c r="C15" s="4"/>
      <c r="D15" s="18"/>
      <c r="E15" s="15">
        <f>'[1]T-3.8 ok'!E18/'[1]T-3.3 ok'!E18</f>
        <v>30.198250728862973</v>
      </c>
      <c r="F15" s="15">
        <f>'[1]T-3.8 ok'!H18/'[1]T-3.3 ok'!J18</f>
        <v>27.152777777777779</v>
      </c>
      <c r="G15" s="15">
        <f>'[1]T-3.8 ok'!K18/'[1]T-3.3 ok'!K18</f>
        <v>29.030303030303031</v>
      </c>
      <c r="H15" s="15">
        <f>('[1]T-3.8 ok'!N18+'[1]T-3.8 ok'!Q18)/'[1]T-3.3 ok'!L18</f>
        <v>36.369863013698627</v>
      </c>
      <c r="I15" s="14">
        <f>'[1]T-3.8 ok'!E18/'[1]T-3.5 ok'!E16</f>
        <v>21.852320675105485</v>
      </c>
      <c r="J15" s="13"/>
      <c r="K15" s="13"/>
      <c r="L15" s="12"/>
      <c r="M15" s="3"/>
      <c r="N15" s="3" t="s">
        <v>13</v>
      </c>
    </row>
    <row r="16" spans="1:15">
      <c r="A16" s="4"/>
      <c r="B16" s="4" t="s">
        <v>12</v>
      </c>
      <c r="C16" s="4"/>
      <c r="D16" s="18"/>
      <c r="E16" s="15">
        <f>'[1]T-3.8 ok'!E19/'[1]T-3.3 ok'!E19</f>
        <v>20.443037974683545</v>
      </c>
      <c r="F16" s="15">
        <f>'[1]T-3.8 ok'!H19/'[1]T-3.3 ok'!J19</f>
        <v>19.357142857142858</v>
      </c>
      <c r="G16" s="15">
        <f>'[1]T-3.8 ok'!K19/'[1]T-3.3 ok'!K19</f>
        <v>19.36470588235294</v>
      </c>
      <c r="H16" s="15">
        <f>('[1]T-3.8 ok'!N19+'[1]T-3.8 ok'!Q19)/'[1]T-3.3 ok'!L19</f>
        <v>23.155555555555555</v>
      </c>
      <c r="I16" s="14">
        <f>'[1]T-3.8 ok'!E19/'[1]T-3.5 ok'!E17</f>
        <v>16.822916666666668</v>
      </c>
      <c r="J16" s="13"/>
      <c r="K16" s="13"/>
      <c r="L16" s="12"/>
      <c r="M16" s="3"/>
      <c r="N16" s="3" t="s">
        <v>11</v>
      </c>
    </row>
    <row r="17" spans="1:16">
      <c r="A17" s="17"/>
      <c r="B17" s="17" t="s">
        <v>10</v>
      </c>
      <c r="C17" s="17"/>
      <c r="D17" s="16"/>
      <c r="E17" s="15">
        <f>'[1]T-3.8 ok'!E20/'[1]T-3.3 ok'!E20</f>
        <v>30.813278008298756</v>
      </c>
      <c r="F17" s="15">
        <f>'[1]T-3.8 ok'!H20/'[1]T-3.3 ok'!J20</f>
        <v>25.025641025641026</v>
      </c>
      <c r="G17" s="15">
        <f>'[1]T-3.8 ok'!K20/'[1]T-3.3 ok'!K20</f>
        <v>29.602941176470587</v>
      </c>
      <c r="H17" s="15">
        <f>('[1]T-3.8 ok'!N20+'[1]T-3.8 ok'!Q20)/'[1]T-3.3 ok'!L20</f>
        <v>36.727272727272727</v>
      </c>
      <c r="I17" s="14">
        <f>'[1]T-3.8 ok'!E20/'[1]T-3.5 ok'!E18</f>
        <v>23.801282051282051</v>
      </c>
      <c r="J17" s="13"/>
      <c r="K17" s="13"/>
      <c r="L17" s="12"/>
      <c r="M17" s="3"/>
      <c r="N17" s="3" t="s">
        <v>9</v>
      </c>
    </row>
    <row r="18" spans="1:16" ht="3" customHeight="1">
      <c r="A18" s="5"/>
      <c r="B18" s="5"/>
      <c r="C18" s="5"/>
      <c r="D18" s="11"/>
      <c r="E18" s="11"/>
      <c r="F18" s="10"/>
      <c r="G18" s="11"/>
      <c r="H18" s="10"/>
      <c r="I18" s="9"/>
      <c r="J18" s="8"/>
      <c r="K18" s="8"/>
      <c r="L18" s="7"/>
      <c r="M18" s="6"/>
      <c r="N18" s="5"/>
    </row>
    <row r="19" spans="1:16" ht="3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6" s="3" customFormat="1" ht="18.75" customHeight="1">
      <c r="A20" s="3" t="s">
        <v>8</v>
      </c>
      <c r="B20" s="3" t="s">
        <v>7</v>
      </c>
      <c r="C20" s="3" t="s">
        <v>6</v>
      </c>
      <c r="H20" s="3" t="s">
        <v>5</v>
      </c>
    </row>
    <row r="21" spans="1:16" s="3" customFormat="1" ht="18.75" customHeight="1">
      <c r="B21" s="3" t="s">
        <v>4</v>
      </c>
      <c r="C21" s="3" t="s">
        <v>3</v>
      </c>
      <c r="H21" s="3" t="s">
        <v>2</v>
      </c>
    </row>
    <row r="22" spans="1:16" ht="18.75" customHeight="1">
      <c r="B22" s="2"/>
      <c r="C22" s="3" t="s">
        <v>1</v>
      </c>
      <c r="D22" s="2"/>
      <c r="E22" s="3"/>
      <c r="F22" s="3"/>
      <c r="G22" s="3"/>
      <c r="H22" s="3" t="s">
        <v>0</v>
      </c>
      <c r="J22" s="3"/>
      <c r="K22" s="3"/>
      <c r="L22" s="3"/>
      <c r="M22" s="3"/>
      <c r="N22" s="3"/>
      <c r="O22" s="3"/>
      <c r="P22" s="3"/>
    </row>
    <row r="23" spans="1:16">
      <c r="B23" s="2"/>
      <c r="C23" s="2"/>
      <c r="D23" s="2"/>
    </row>
  </sheetData>
  <mergeCells count="20">
    <mergeCell ref="I15:L15"/>
    <mergeCell ref="I16:L16"/>
    <mergeCell ref="I17:L17"/>
    <mergeCell ref="I18:L18"/>
    <mergeCell ref="I10:L10"/>
    <mergeCell ref="I8:L8"/>
    <mergeCell ref="I11:L11"/>
    <mergeCell ref="I12:L12"/>
    <mergeCell ref="I13:L13"/>
    <mergeCell ref="I14:L14"/>
    <mergeCell ref="I4:L4"/>
    <mergeCell ref="I5:L5"/>
    <mergeCell ref="M4:N7"/>
    <mergeCell ref="A9:D9"/>
    <mergeCell ref="A4:D7"/>
    <mergeCell ref="E4:H4"/>
    <mergeCell ref="E5:H5"/>
    <mergeCell ref="I6:L6"/>
    <mergeCell ref="I7:L7"/>
    <mergeCell ref="I9:L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2015-10-30T08:49:24Z</dcterms:created>
  <dcterms:modified xsi:type="dcterms:W3CDTF">2015-10-30T08:49:51Z</dcterms:modified>
</cp:coreProperties>
</file>