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15" windowWidth="7260" windowHeight="394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B23" i="7"/>
  <c r="F23" l="1"/>
  <c r="F7"/>
  <c r="F16"/>
  <c r="F12"/>
  <c r="E23" l="1"/>
  <c r="D16" l="1"/>
  <c r="D12" l="1"/>
  <c r="C23" l="1"/>
  <c r="C7"/>
</calcChain>
</file>

<file path=xl/sharedStrings.xml><?xml version="1.0" encoding="utf-8"?>
<sst xmlns="http://schemas.openxmlformats.org/spreadsheetml/2006/main" count="60" uniqueCount="31">
  <si>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</si>
  <si>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</si>
  <si>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</si>
  <si>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</si>
  <si>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</si>
  <si>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</si>
  <si>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</si>
  <si>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</si>
  <si>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</si>
  <si>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</si>
  <si>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</si>
  <si>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</si>
  <si>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</si>
  <si>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</si>
  <si>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</si>
  <si>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</si>
  <si>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</si>
  <si>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</si>
  <si>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</si>
  <si>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</si>
  <si>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</si>
  <si>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</si>
  <si>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</si>
  <si>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</si>
  <si>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</si>
  <si>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</si>
  <si>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</si>
  <si>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ปี 2559</t>
  </si>
  <si>
    <t>เฉลี่ย</t>
  </si>
  <si>
    <t xml:space="preserve">              พ.ศ. 2559</t>
  </si>
  <si>
    <t>หมายเหตุ : --จำนวนเล็กน้อย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</si>
</sst>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3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8" fillId="0" borderId="0" xfId="1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166" fontId="6" fillId="0" borderId="0" xfId="0" applyNumberFormat="1" applyFont="1" applyBorder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65" fontId="8" fillId="0" borderId="0" xfId="1" applyNumberFormat="1" applyFont="1" applyBorder="1" applyAlignment="1" applyProtection="1">
      <alignment horizontal="left" vertical="center"/>
    </xf>
    <xf numFmtId="167" fontId="6" fillId="0" borderId="0" xfId="6" applyNumberFormat="1" applyFont="1" applyAlignment="1">
      <alignment horizontal="right"/>
    </xf>
    <xf numFmtId="167" fontId="7" fillId="0" borderId="0" xfId="0" applyNumberFormat="1" applyFont="1"/>
    <xf numFmtId="3" fontId="6" fillId="0" borderId="0" xfId="0" applyNumberFormat="1" applyFont="1" applyFill="1"/>
    <xf numFmtId="167" fontId="7" fillId="0" borderId="0" xfId="6" applyNumberFormat="1" applyFo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167" fontId="8" fillId="0" borderId="0" xfId="6" applyNumberFormat="1" applyFont="1" applyBorder="1" applyAlignment="1">
      <alignment horizontal="right"/>
    </xf>
    <xf numFmtId="167" fontId="8" fillId="0" borderId="0" xfId="6" applyNumberFormat="1" applyFont="1" applyBorder="1" applyAlignment="1" applyProtection="1">
      <alignment horizontal="right" vertical="center"/>
    </xf>
    <xf numFmtId="167" fontId="7" fillId="0" borderId="0" xfId="6" applyNumberFormat="1" applyFont="1" applyAlignment="1">
      <alignment horizontal="center"/>
    </xf>
    <xf numFmtId="166" fontId="8" fillId="0" borderId="0" xfId="1" applyNumberFormat="1" applyFont="1" applyBorder="1" applyAlignment="1" applyProtection="1">
      <alignment horizontal="right" vertical="center"/>
    </xf>
    <xf numFmtId="167" fontId="8" fillId="0" borderId="0" xfId="6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/>
    </xf>
    <xf numFmtId="0" fontId="9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F39"/>
  <sheetViews>
    <sheetView tabSelected="1" workbookViewId="0">
      <selection activeCell="I8" sqref="I8"/>
    </sheetView>
  </sheetViews>
  <sheetFormatPr defaultColWidth="9.140625" defaultRowHeight="21"/>
  <cols>
    <col min="1" max="1" width="28.28515625" style="1" customWidth="1"/>
    <col min="2" max="6" width="12.42578125" style="1" customWidth="1"/>
    <col min="7" max="16384" width="9.140625" style="1"/>
  </cols>
  <sheetData>
    <row r="1" spans="1:6">
      <c r="A1" s="4" t="s">
        <v>19</v>
      </c>
      <c r="B1" s="4"/>
      <c r="C1" s="4"/>
    </row>
    <row r="2" spans="1:6">
      <c r="A2" s="4" t="s">
        <v>29</v>
      </c>
      <c r="B2" s="4"/>
      <c r="C2" s="4"/>
    </row>
    <row r="3" spans="1:6" ht="11.25" customHeight="1"/>
    <row r="4" spans="1:6" s="3" customFormat="1" ht="18.75">
      <c r="A4" s="39" t="s">
        <v>1</v>
      </c>
      <c r="B4" s="26" t="s">
        <v>28</v>
      </c>
      <c r="C4" s="36" t="s">
        <v>27</v>
      </c>
      <c r="D4" s="36"/>
      <c r="E4" s="36"/>
      <c r="F4" s="36"/>
    </row>
    <row r="5" spans="1:6" s="3" customFormat="1" ht="18.75">
      <c r="A5" s="40"/>
      <c r="B5" s="27" t="s">
        <v>27</v>
      </c>
      <c r="C5" s="19" t="s">
        <v>20</v>
      </c>
      <c r="D5" s="19" t="s">
        <v>21</v>
      </c>
      <c r="E5" s="19" t="s">
        <v>22</v>
      </c>
      <c r="F5" s="19" t="s">
        <v>23</v>
      </c>
    </row>
    <row r="6" spans="1:6" s="3" customFormat="1" ht="18.75" customHeight="1">
      <c r="B6" s="37" t="s">
        <v>26</v>
      </c>
      <c r="C6" s="37"/>
      <c r="D6" s="37"/>
      <c r="E6" s="37"/>
      <c r="F6" s="37"/>
    </row>
    <row r="7" spans="1:6" s="3" customFormat="1" ht="18.75" customHeight="1">
      <c r="A7" s="17" t="s">
        <v>2</v>
      </c>
      <c r="B7" s="30">
        <v>316934.42500000005</v>
      </c>
      <c r="C7" s="23">
        <f>SUM(C8,C9,C10,C11,C12,C16,C20,C21)</f>
        <v>320195.71000000002</v>
      </c>
      <c r="D7" s="5">
        <v>320336.63</v>
      </c>
      <c r="E7" s="25">
        <v>314757.45</v>
      </c>
      <c r="F7" s="18">
        <f>F8+F9+F10+F11+F12+F16+F21</f>
        <v>312447.91000000003</v>
      </c>
    </row>
    <row r="8" spans="1:6" s="3" customFormat="1" ht="18.75" customHeight="1">
      <c r="A8" s="8" t="s">
        <v>3</v>
      </c>
      <c r="B8" s="32">
        <v>3669.1774999999998</v>
      </c>
      <c r="C8" s="7">
        <v>4452.2700000000004</v>
      </c>
      <c r="D8" s="9">
        <v>3838.65</v>
      </c>
      <c r="E8" s="22">
        <v>2637.75</v>
      </c>
      <c r="F8" s="9">
        <v>3748.04</v>
      </c>
    </row>
    <row r="9" spans="1:6" s="3" customFormat="1" ht="18.75" customHeight="1">
      <c r="A9" s="20" t="s">
        <v>4</v>
      </c>
      <c r="B9" s="28">
        <v>18451.650000000001</v>
      </c>
      <c r="C9" s="7">
        <v>17225.05</v>
      </c>
      <c r="D9" s="9">
        <v>20981.58</v>
      </c>
      <c r="E9" s="22">
        <v>19276.36</v>
      </c>
      <c r="F9" s="9">
        <v>16323.61</v>
      </c>
    </row>
    <row r="10" spans="1:6" s="3" customFormat="1" ht="18.75" customHeight="1">
      <c r="A10" s="16" t="s">
        <v>5</v>
      </c>
      <c r="B10" s="29">
        <v>59185.305</v>
      </c>
      <c r="C10" s="7">
        <v>55946.559999999998</v>
      </c>
      <c r="D10" s="9">
        <v>61399.58</v>
      </c>
      <c r="E10" s="22">
        <v>54964.81</v>
      </c>
      <c r="F10" s="9">
        <v>64430.27</v>
      </c>
    </row>
    <row r="11" spans="1:6" s="3" customFormat="1" ht="18.75" customHeight="1">
      <c r="A11" s="16" t="s">
        <v>6</v>
      </c>
      <c r="B11" s="29">
        <v>68553.235000000001</v>
      </c>
      <c r="C11" s="7">
        <v>67494.28</v>
      </c>
      <c r="D11" s="9">
        <v>65371.3</v>
      </c>
      <c r="E11" s="22">
        <v>73299.320000000007</v>
      </c>
      <c r="F11" s="9">
        <v>68048.039999999994</v>
      </c>
    </row>
    <row r="12" spans="1:6" s="3" customFormat="1" ht="18.75" customHeight="1">
      <c r="A12" s="20" t="s">
        <v>7</v>
      </c>
      <c r="B12" s="28">
        <v>69789.535000000003</v>
      </c>
      <c r="C12" s="24">
        <v>70157.2</v>
      </c>
      <c r="D12" s="10">
        <f>SUM(D13:D15)</f>
        <v>61829.64</v>
      </c>
      <c r="E12" s="22">
        <v>77742.25</v>
      </c>
      <c r="F12" s="24">
        <f>SUM(F13:F15)</f>
        <v>69429.05</v>
      </c>
    </row>
    <row r="13" spans="1:6" s="3" customFormat="1" ht="18.75" customHeight="1">
      <c r="A13" s="16" t="s">
        <v>8</v>
      </c>
      <c r="B13" s="29">
        <v>52819.195</v>
      </c>
      <c r="C13" s="7">
        <v>53651.94</v>
      </c>
      <c r="D13" s="9">
        <v>45618.85</v>
      </c>
      <c r="E13" s="22">
        <v>57250.93</v>
      </c>
      <c r="F13" s="9">
        <v>54755.06</v>
      </c>
    </row>
    <row r="14" spans="1:6" s="3" customFormat="1" ht="18.75" customHeight="1">
      <c r="A14" s="16" t="s">
        <v>9</v>
      </c>
      <c r="B14" s="29">
        <v>16902.025000000001</v>
      </c>
      <c r="C14" s="7">
        <v>16232</v>
      </c>
      <c r="D14" s="9">
        <v>16210.79</v>
      </c>
      <c r="E14" s="22">
        <v>20491.32</v>
      </c>
      <c r="F14" s="9">
        <v>14673.99</v>
      </c>
    </row>
    <row r="15" spans="1:6" s="3" customFormat="1" ht="18.75" customHeight="1">
      <c r="A15" s="21" t="s">
        <v>18</v>
      </c>
      <c r="B15" s="29">
        <v>68.314999999999998</v>
      </c>
      <c r="C15" s="7">
        <v>273.26</v>
      </c>
      <c r="D15" s="9" t="s">
        <v>0</v>
      </c>
      <c r="E15" s="22" t="s">
        <v>0</v>
      </c>
      <c r="F15" s="9" t="s">
        <v>0</v>
      </c>
    </row>
    <row r="16" spans="1:6" s="3" customFormat="1" ht="18.75" customHeight="1">
      <c r="A16" s="20" t="s">
        <v>11</v>
      </c>
      <c r="B16" s="28">
        <v>91091.764999999999</v>
      </c>
      <c r="C16" s="24">
        <v>97229.60000000002</v>
      </c>
      <c r="D16" s="10">
        <f>SUM(D17:D19)</f>
        <v>100020.04999999999</v>
      </c>
      <c r="E16" s="22">
        <v>81200.579999999987</v>
      </c>
      <c r="F16" s="24">
        <f>SUM(F17:F19)</f>
        <v>85916.83</v>
      </c>
    </row>
    <row r="17" spans="1:6" s="3" customFormat="1" ht="18.75" customHeight="1">
      <c r="A17" s="21" t="s">
        <v>12</v>
      </c>
      <c r="B17" s="29">
        <v>60979.675000000003</v>
      </c>
      <c r="C17" s="7">
        <v>68399.990000000005</v>
      </c>
      <c r="D17" s="9">
        <v>69414.649999999994</v>
      </c>
      <c r="E17" s="22">
        <v>50169.59</v>
      </c>
      <c r="F17" s="9">
        <v>55934.47</v>
      </c>
    </row>
    <row r="18" spans="1:6" s="3" customFormat="1" ht="18.75" customHeight="1">
      <c r="A18" s="21" t="s">
        <v>13</v>
      </c>
      <c r="B18" s="29">
        <v>21905.095000000001</v>
      </c>
      <c r="C18" s="7">
        <v>24290.400000000001</v>
      </c>
      <c r="D18" s="9">
        <v>20994.25</v>
      </c>
      <c r="E18" s="22">
        <v>22113.42</v>
      </c>
      <c r="F18" s="9">
        <v>20222.310000000001</v>
      </c>
    </row>
    <row r="19" spans="1:6" s="3" customFormat="1" ht="18.75" customHeight="1">
      <c r="A19" s="21" t="s">
        <v>14</v>
      </c>
      <c r="B19" s="29">
        <v>8206.994999999999</v>
      </c>
      <c r="C19" s="7">
        <v>4539.21</v>
      </c>
      <c r="D19" s="9">
        <v>9611.15</v>
      </c>
      <c r="E19" s="22">
        <v>8917.57</v>
      </c>
      <c r="F19" s="9">
        <v>9760.0499999999993</v>
      </c>
    </row>
    <row r="20" spans="1:6" s="3" customFormat="1" ht="18.75" customHeight="1">
      <c r="A20" s="16" t="s">
        <v>15</v>
      </c>
      <c r="B20" s="29" t="s">
        <v>17</v>
      </c>
      <c r="C20" s="7" t="s">
        <v>0</v>
      </c>
      <c r="D20" s="9" t="s">
        <v>0</v>
      </c>
      <c r="E20" s="22" t="s">
        <v>0</v>
      </c>
      <c r="F20" s="9" t="s">
        <v>0</v>
      </c>
    </row>
    <row r="21" spans="1:6" s="3" customFormat="1" ht="18.75" customHeight="1">
      <c r="A21" s="16" t="s">
        <v>16</v>
      </c>
      <c r="B21" s="29">
        <v>6193.7574999999997</v>
      </c>
      <c r="C21" s="7">
        <v>7690.75</v>
      </c>
      <c r="D21" s="9">
        <v>6895.83</v>
      </c>
      <c r="E21" s="22">
        <v>5636.38</v>
      </c>
      <c r="F21" s="9">
        <v>4552.07</v>
      </c>
    </row>
    <row r="22" spans="1:6" s="3" customFormat="1" ht="18.75" customHeight="1">
      <c r="B22" s="38" t="s">
        <v>25</v>
      </c>
      <c r="C22" s="38"/>
      <c r="D22" s="38"/>
      <c r="E22" s="38"/>
      <c r="F22" s="38"/>
    </row>
    <row r="23" spans="1:6" s="3" customFormat="1" ht="18.75" customHeight="1">
      <c r="A23" s="17" t="s">
        <v>2</v>
      </c>
      <c r="B23" s="6">
        <f>B24+B25+B26+B27+B28+B32+B37</f>
        <v>99.978445067934786</v>
      </c>
      <c r="C23" s="11">
        <f>SUM(C24,C25,C26,C27,C28,C32,C36,C37)</f>
        <v>100</v>
      </c>
      <c r="D23" s="11">
        <v>100</v>
      </c>
      <c r="E23" s="11">
        <f>E24+E25+E26+E27+E28+E32+E37</f>
        <v>99.999999999999986</v>
      </c>
      <c r="F23" s="11">
        <f>F24+F25+F26+F27+F28+F32+F37</f>
        <v>99.999999999999986</v>
      </c>
    </row>
    <row r="24" spans="1:6" s="3" customFormat="1" ht="18.75" customHeight="1">
      <c r="A24" s="8" t="s">
        <v>3</v>
      </c>
      <c r="B24" s="33">
        <v>1.1577087279174547</v>
      </c>
      <c r="C24" s="13">
        <v>1.3904839636983268</v>
      </c>
      <c r="D24" s="13">
        <v>1.1983175324033346</v>
      </c>
      <c r="E24" s="12">
        <v>0.83802623258003894</v>
      </c>
      <c r="F24" s="12">
        <v>1.1995727543832826</v>
      </c>
    </row>
    <row r="25" spans="1:6" s="3" customFormat="1" ht="18.75" customHeight="1">
      <c r="A25" s="20" t="s">
        <v>4</v>
      </c>
      <c r="B25" s="34">
        <v>5.8219141073109988</v>
      </c>
      <c r="C25" s="13">
        <v>5.3795380331610305</v>
      </c>
      <c r="D25" s="13">
        <v>6.5498535087916743</v>
      </c>
      <c r="E25" s="12">
        <v>6.1241949952256887</v>
      </c>
      <c r="F25" s="12">
        <v>5.2244260491292769</v>
      </c>
    </row>
    <row r="26" spans="1:6" s="3" customFormat="1" ht="18.75" customHeight="1">
      <c r="A26" s="16" t="s">
        <v>5</v>
      </c>
      <c r="B26" s="31">
        <v>18.674306207033204</v>
      </c>
      <c r="C26" s="13">
        <v>17.472613858567936</v>
      </c>
      <c r="D26" s="13">
        <v>19.167205448842989</v>
      </c>
      <c r="E26" s="12">
        <v>17.462592227761405</v>
      </c>
      <c r="F26" s="12">
        <v>20.621123693866281</v>
      </c>
    </row>
    <row r="27" spans="1:6" s="3" customFormat="1" ht="18.75" customHeight="1">
      <c r="A27" s="16" t="s">
        <v>6</v>
      </c>
      <c r="B27" s="31">
        <v>21.63010061150662</v>
      </c>
      <c r="C27" s="13">
        <v>21.079070672121119</v>
      </c>
      <c r="D27" s="14">
        <v>20.407063656753834</v>
      </c>
      <c r="E27" s="12">
        <v>23.287556815573389</v>
      </c>
      <c r="F27" s="12">
        <v>21.779003098468472</v>
      </c>
    </row>
    <row r="28" spans="1:6" s="3" customFormat="1" ht="18.75" customHeight="1">
      <c r="A28" s="20" t="s">
        <v>7</v>
      </c>
      <c r="B28" s="34">
        <v>21.998626372001084</v>
      </c>
      <c r="C28" s="13">
        <v>21.910724537814701</v>
      </c>
      <c r="D28" s="14">
        <v>19.301457969386764</v>
      </c>
      <c r="E28" s="12">
        <v>24.699097670285482</v>
      </c>
      <c r="F28" s="12">
        <v>22.220999974043671</v>
      </c>
    </row>
    <row r="29" spans="1:6" s="3" customFormat="1" ht="18.75" customHeight="1">
      <c r="A29" s="16" t="s">
        <v>8</v>
      </c>
      <c r="B29" s="31">
        <v>16.665654101790928</v>
      </c>
      <c r="C29" s="13">
        <v>16.755983395280342</v>
      </c>
      <c r="D29" s="14">
        <v>14.240909633094409</v>
      </c>
      <c r="E29" s="12">
        <v>18.188903868677293</v>
      </c>
      <c r="F29" s="12">
        <v>17.52454033057862</v>
      </c>
    </row>
    <row r="30" spans="1:6" s="3" customFormat="1" ht="18.75" customHeight="1">
      <c r="A30" s="16" t="s">
        <v>9</v>
      </c>
      <c r="B30" s="31">
        <v>5.3329722702101545</v>
      </c>
      <c r="C30" s="13">
        <v>5.0693995868964015</v>
      </c>
      <c r="D30" s="13">
        <v>5.0605483362923556</v>
      </c>
      <c r="E30" s="12">
        <v>6.5101938016081897</v>
      </c>
      <c r="F30" s="12">
        <v>4.6964596434650492</v>
      </c>
    </row>
    <row r="31" spans="1:6" s="3" customFormat="1" ht="18.75" customHeight="1">
      <c r="A31" s="21" t="s">
        <v>10</v>
      </c>
      <c r="B31" s="31" t="s">
        <v>24</v>
      </c>
      <c r="C31" s="13">
        <v>8.5341555637956534E-2</v>
      </c>
      <c r="D31" s="12" t="s">
        <v>0</v>
      </c>
      <c r="E31" s="12" t="s">
        <v>0</v>
      </c>
      <c r="F31" s="12" t="s">
        <v>0</v>
      </c>
    </row>
    <row r="32" spans="1:6" s="3" customFormat="1" ht="18.75" customHeight="1">
      <c r="A32" s="20" t="s">
        <v>11</v>
      </c>
      <c r="B32" s="34">
        <v>28.741518060084509</v>
      </c>
      <c r="C32" s="13">
        <v>30.365678540789947</v>
      </c>
      <c r="D32" s="13">
        <v>31.223419563351214</v>
      </c>
      <c r="E32" s="12">
        <v>25.797826230959743</v>
      </c>
      <c r="F32" s="12">
        <v>27.497969181486923</v>
      </c>
    </row>
    <row r="33" spans="1:6" s="3" customFormat="1" ht="18.75" customHeight="1">
      <c r="A33" s="21" t="s">
        <v>12</v>
      </c>
      <c r="B33" s="31">
        <v>19.240470643099119</v>
      </c>
      <c r="C33" s="13">
        <v>21.361932050869765</v>
      </c>
      <c r="D33" s="13">
        <v>21.669282716747066</v>
      </c>
      <c r="E33" s="12">
        <v>15.939127096117979</v>
      </c>
      <c r="F33" s="12">
        <v>17.902014450984804</v>
      </c>
    </row>
    <row r="34" spans="1:6" s="3" customFormat="1" ht="18.75" customHeight="1">
      <c r="A34" s="21" t="s">
        <v>13</v>
      </c>
      <c r="B34" s="31">
        <v>6.9115543380937545</v>
      </c>
      <c r="C34" s="13">
        <v>7.5861103823033735</v>
      </c>
      <c r="D34" s="13">
        <v>6.5538087230298956</v>
      </c>
      <c r="E34" s="12">
        <v>7.0255430014444453</v>
      </c>
      <c r="F34" s="12">
        <v>6.472218041080831</v>
      </c>
    </row>
    <row r="35" spans="1:6" s="3" customFormat="1" ht="18.75" customHeight="1">
      <c r="A35" s="21" t="s">
        <v>14</v>
      </c>
      <c r="B35" s="31">
        <v>2.5894930788916342</v>
      </c>
      <c r="C35" s="13">
        <v>1.4176361076168071</v>
      </c>
      <c r="D35" s="13">
        <v>3.0003281235742536</v>
      </c>
      <c r="E35" s="12">
        <v>2.8331561333973188</v>
      </c>
      <c r="F35" s="12">
        <v>3.1237366894212855</v>
      </c>
    </row>
    <row r="36" spans="1:6" s="3" customFormat="1" ht="18.75" customHeight="1">
      <c r="A36" s="16" t="s">
        <v>15</v>
      </c>
      <c r="B36" s="31" t="s">
        <v>17</v>
      </c>
      <c r="C36" s="12" t="s">
        <v>17</v>
      </c>
      <c r="D36" s="12" t="s">
        <v>0</v>
      </c>
      <c r="E36" s="12" t="s">
        <v>0</v>
      </c>
      <c r="F36" s="12" t="s">
        <v>0</v>
      </c>
    </row>
    <row r="37" spans="1:6" s="3" customFormat="1" ht="18.75" customHeight="1">
      <c r="A37" s="16" t="s">
        <v>16</v>
      </c>
      <c r="B37" s="31">
        <v>1.9542709820809145</v>
      </c>
      <c r="C37" s="13">
        <v>2.401890393846938</v>
      </c>
      <c r="D37" s="13">
        <v>2.1526823204701877</v>
      </c>
      <c r="E37" s="12">
        <v>1.7907058276142469</v>
      </c>
      <c r="F37" s="12">
        <v>1.4569052486220821</v>
      </c>
    </row>
    <row r="38" spans="1:6" s="3" customFormat="1" ht="9.1999999999999993" customHeight="1">
      <c r="A38" s="15"/>
      <c r="B38" s="15"/>
      <c r="C38" s="15"/>
      <c r="D38" s="15"/>
      <c r="E38" s="15"/>
      <c r="F38" s="15"/>
    </row>
    <row r="39" spans="1:6">
      <c r="A39" s="35" t="s">
        <v>30</v>
      </c>
      <c r="D39" s="2"/>
    </row>
  </sheetData>
  <mergeCells count="4">
    <mergeCell ref="A4:A5"/>
    <mergeCell ref="C4:F4"/>
    <mergeCell ref="B6:F6"/>
    <mergeCell ref="B22:F22"/>
  </mergeCells>
  <pageMargins left="0.31496062992125984" right="0.31496062992125984" top="0.86614173228346458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2017-02-01T04:31:22Z</cp:lastPrinted>
  <dcterms:created xsi:type="dcterms:W3CDTF">2014-02-26T23:21:30Z</dcterms:created>
  <dcterms:modified xsi:type="dcterms:W3CDTF">2017-02-01T06:25:17Z</dcterms:modified>
</cp:coreProperties>
</file>