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<sst xmlns="http://schemas.openxmlformats.org/spreadsheetml/2006/main" count="39" uniqueCount="27">
  <si>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</si>
  <si>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</si>
  <si>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</si>
  <si>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</si>
  <si>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</si>
  <si>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</si>
  <si>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</si>
  <si>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</si>
  <si>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</si>
  <si>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</si>
  <si>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</si>
  <si>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</si>
  <si>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</si>
  <si>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</si>
  <si>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</si>
  <si>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</si>
  <si>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</si>
  <si>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</si>
  <si>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</si>
  <si>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</si>
  <si>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</si>
  <si>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</si>
  <si>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5.3  สายวิชาการศึกษา</t>
  </si>
  <si>
    <t xml:space="preserve">    6.3  สายวิชาการศึกษา</t>
  </si>
  <si>
    <t xml:space="preserve">    6.2  สายวิชาชีพ</t>
  </si>
  <si>
    <t xml:space="preserve">          สำนักงานสถิติแห่งชาติ  กระทรวงเทคดิจิทัลเพื่อเศรษฐกิจและสังคม</t>
  </si>
  <si>
    <t>ที่มา: สรุปผลการสำรวจภาวะการทำงานของประชากร  จังหวัดจันทบุรี เดือนมีนาคม 2560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</si>
</sst>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94" fontId="0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194" fontId="0" fillId="0" borderId="0" xfId="0" applyNumberFormat="1" applyFont="1" applyFill="1" applyBorder="1" applyAlignment="1">
      <alignment horizontal="right"/>
    </xf>
    <xf numFmtId="194" fontId="9" fillId="0" borderId="0" xfId="0" applyNumberFormat="1" applyFont="1" applyFill="1" applyBorder="1" applyAlignment="1">
      <alignment/>
    </xf>
    <xf numFmtId="194" fontId="9" fillId="0" borderId="0" xfId="38" applyNumberFormat="1" applyFont="1" applyFill="1" applyBorder="1" applyAlignment="1">
      <alignment horizontal="right"/>
    </xf>
    <xf numFmtId="194" fontId="9" fillId="0" borderId="0" xfId="38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194" fontId="9" fillId="0" borderId="0" xfId="0" applyNumberFormat="1" applyFont="1" applyFill="1" applyAlignment="1">
      <alignment/>
    </xf>
    <xf numFmtId="194" fontId="9" fillId="0" borderId="0" xfId="38" applyNumberFormat="1" applyFont="1" applyFill="1" applyAlignment="1">
      <alignment horizontal="right"/>
    </xf>
    <xf numFmtId="194" fontId="9" fillId="0" borderId="0" xfId="38" applyNumberFormat="1" applyFont="1" applyFill="1" applyAlignment="1">
      <alignment/>
    </xf>
    <xf numFmtId="194" fontId="0" fillId="0" borderId="0" xfId="0" applyNumberFormat="1" applyFont="1" applyFill="1" applyAlignment="1">
      <alignment horizontal="right"/>
    </xf>
    <xf numFmtId="194" fontId="0" fillId="0" borderId="0" xfId="0" applyNumberFormat="1" applyFill="1" applyBorder="1" applyAlignment="1">
      <alignment/>
    </xf>
    <xf numFmtId="194" fontId="0" fillId="0" borderId="0" xfId="38" applyNumberFormat="1" applyFill="1" applyBorder="1" applyAlignment="1">
      <alignment horizontal="right"/>
    </xf>
    <xf numFmtId="194" fontId="0" fillId="0" borderId="0" xfId="38" applyNumberFormat="1" applyFill="1" applyBorder="1" applyAlignment="1">
      <alignment/>
    </xf>
    <xf numFmtId="196" fontId="5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/>
    </xf>
    <xf numFmtId="196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19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182" fontId="9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/>
    </xf>
    <xf numFmtId="189" fontId="4" fillId="0" borderId="0" xfId="0" applyNumberFormat="1" applyFont="1" applyFill="1" applyAlignment="1">
      <alignment/>
    </xf>
    <xf numFmtId="0" fontId="0" fillId="0" borderId="10" xfId="0" applyFont="1" applyFill="1" applyBorder="1" applyAlignment="1" applyProtection="1">
      <alignment horizontal="left" vertical="center"/>
      <protection/>
    </xf>
    <xf numFmtId="196" fontId="0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7" customWidth="1"/>
    <col min="2" max="4" width="21.140625" style="8" customWidth="1"/>
    <col min="5" max="5" width="9.140625" style="8" customWidth="1"/>
    <col min="6" max="6" width="9.28125" style="8" customWidth="1"/>
    <col min="7" max="16384" width="9.140625" style="8" customWidth="1"/>
  </cols>
  <sheetData>
    <row r="1" spans="1:6" s="7" customFormat="1" ht="24" customHeight="1">
      <c r="A1" s="4" t="s">
        <v>21</v>
      </c>
      <c r="B1" s="5"/>
      <c r="C1" s="5"/>
      <c r="D1" s="5"/>
      <c r="E1" s="6"/>
      <c r="F1" s="6"/>
    </row>
    <row r="2" spans="1:6" s="7" customFormat="1" ht="7.5" customHeight="1">
      <c r="A2" s="4"/>
      <c r="B2" s="5"/>
      <c r="C2" s="5"/>
      <c r="D2" s="5"/>
      <c r="E2" s="6"/>
      <c r="F2" s="6"/>
    </row>
    <row r="3" ht="3" customHeight="1"/>
    <row r="4" spans="1:11" s="10" customFormat="1" ht="30" customHeight="1">
      <c r="A4" s="48" t="s">
        <v>0</v>
      </c>
      <c r="B4" s="49" t="s">
        <v>1</v>
      </c>
      <c r="C4" s="49" t="s">
        <v>2</v>
      </c>
      <c r="D4" s="49" t="s">
        <v>3</v>
      </c>
      <c r="E4" s="9"/>
      <c r="F4" s="9"/>
      <c r="K4" s="11"/>
    </row>
    <row r="5" spans="1:4" s="10" customFormat="1" ht="24" customHeight="1">
      <c r="A5" s="2"/>
      <c r="B5" s="3" t="s">
        <v>4</v>
      </c>
      <c r="C5" s="3"/>
      <c r="D5" s="3"/>
    </row>
    <row r="6" spans="1:6" s="14" customFormat="1" ht="21" customHeight="1">
      <c r="A6" s="9" t="s">
        <v>5</v>
      </c>
      <c r="B6" s="12">
        <v>335104.65</v>
      </c>
      <c r="C6" s="12">
        <v>179962.3</v>
      </c>
      <c r="D6" s="12">
        <v>155142.35</v>
      </c>
      <c r="E6" s="13"/>
      <c r="F6" s="13"/>
    </row>
    <row r="7" spans="1:4" s="14" customFormat="1" ht="27.75" customHeight="1">
      <c r="A7" s="15" t="s">
        <v>6</v>
      </c>
      <c r="B7" s="16">
        <v>7791.11</v>
      </c>
      <c r="C7" s="16">
        <v>2328.42</v>
      </c>
      <c r="D7" s="16">
        <v>5462.69</v>
      </c>
    </row>
    <row r="8" spans="1:4" s="14" customFormat="1" ht="21" customHeight="1">
      <c r="A8" s="17" t="s">
        <v>7</v>
      </c>
      <c r="B8" s="18">
        <v>76458.87</v>
      </c>
      <c r="C8" s="18">
        <v>39739.7</v>
      </c>
      <c r="D8" s="18">
        <v>36719.16</v>
      </c>
    </row>
    <row r="9" spans="1:4" s="14" customFormat="1" ht="21" customHeight="1">
      <c r="A9" s="19" t="s">
        <v>8</v>
      </c>
      <c r="B9" s="16">
        <v>83925.8</v>
      </c>
      <c r="C9" s="16">
        <v>48452.38</v>
      </c>
      <c r="D9" s="16">
        <v>35473.42</v>
      </c>
    </row>
    <row r="10" spans="1:10" s="14" customFormat="1" ht="21" customHeight="1">
      <c r="A10" s="20" t="s">
        <v>9</v>
      </c>
      <c r="B10" s="18">
        <v>53105.58</v>
      </c>
      <c r="C10" s="18">
        <v>32571.15</v>
      </c>
      <c r="D10" s="18">
        <v>20534.43</v>
      </c>
      <c r="F10" s="5"/>
      <c r="G10" s="5"/>
      <c r="H10" s="5"/>
      <c r="I10" s="5"/>
      <c r="J10" s="5"/>
    </row>
    <row r="11" spans="1:4" s="5" customFormat="1" ht="21" customHeight="1">
      <c r="A11" s="5" t="s">
        <v>10</v>
      </c>
      <c r="B11" s="21">
        <f>SUM(B12:B14)</f>
        <v>43221.340000000004</v>
      </c>
      <c r="C11" s="21">
        <f>SUM(C12:C14)</f>
        <v>24544.67</v>
      </c>
      <c r="D11" s="21">
        <f>SUM(D12:D14)</f>
        <v>18676.67</v>
      </c>
    </row>
    <row r="12" spans="1:4" s="5" customFormat="1" ht="21" customHeight="1">
      <c r="A12" s="20" t="s">
        <v>11</v>
      </c>
      <c r="B12" s="22">
        <v>34131.44</v>
      </c>
      <c r="C12" s="22">
        <v>18438.26</v>
      </c>
      <c r="D12" s="22">
        <v>15693.18</v>
      </c>
    </row>
    <row r="13" spans="1:4" s="5" customFormat="1" ht="21" customHeight="1">
      <c r="A13" s="20" t="s">
        <v>12</v>
      </c>
      <c r="B13" s="23">
        <v>9089.9</v>
      </c>
      <c r="C13" s="23">
        <v>6106.41</v>
      </c>
      <c r="D13" s="23">
        <v>2983.49</v>
      </c>
    </row>
    <row r="14" spans="1:6" s="5" customFormat="1" ht="21" customHeight="1">
      <c r="A14" s="24" t="s">
        <v>13</v>
      </c>
      <c r="B14" s="25">
        <v>0</v>
      </c>
      <c r="C14" s="25">
        <v>0</v>
      </c>
      <c r="D14" s="25">
        <v>0</v>
      </c>
      <c r="E14" s="17"/>
      <c r="F14" s="17"/>
    </row>
    <row r="15" spans="1:6" s="5" customFormat="1" ht="21" customHeight="1">
      <c r="A15" s="5" t="s">
        <v>14</v>
      </c>
      <c r="B15" s="21">
        <f>SUM(B16:B18)</f>
        <v>60640.78</v>
      </c>
      <c r="C15" s="21">
        <f>SUM(C16:C18)</f>
        <v>26674.03</v>
      </c>
      <c r="D15" s="21">
        <f>SUM(D16:D18)</f>
        <v>33966.729999999996</v>
      </c>
      <c r="E15" s="17"/>
      <c r="F15" s="17"/>
    </row>
    <row r="16" spans="1:6" s="14" customFormat="1" ht="21" customHeight="1">
      <c r="A16" s="24" t="s">
        <v>15</v>
      </c>
      <c r="B16" s="26">
        <v>39705.64</v>
      </c>
      <c r="C16" s="27">
        <v>17593.86</v>
      </c>
      <c r="D16" s="28">
        <v>22111.78</v>
      </c>
      <c r="E16" s="29"/>
      <c r="F16" s="29"/>
    </row>
    <row r="17" spans="1:4" s="14" customFormat="1" ht="21" customHeight="1">
      <c r="A17" s="24" t="s">
        <v>16</v>
      </c>
      <c r="B17" s="30">
        <v>14287.64</v>
      </c>
      <c r="C17" s="31">
        <v>8150.94</v>
      </c>
      <c r="D17" s="32">
        <v>6136.69</v>
      </c>
    </row>
    <row r="18" spans="1:4" s="14" customFormat="1" ht="21" customHeight="1">
      <c r="A18" s="24" t="s">
        <v>17</v>
      </c>
      <c r="B18" s="26">
        <v>6647.5</v>
      </c>
      <c r="C18" s="27">
        <v>929.23</v>
      </c>
      <c r="D18" s="28">
        <v>5718.26</v>
      </c>
    </row>
    <row r="19" spans="1:4" s="14" customFormat="1" ht="21" customHeight="1">
      <c r="A19" s="20" t="s">
        <v>18</v>
      </c>
      <c r="B19" s="33">
        <v>0</v>
      </c>
      <c r="C19" s="33">
        <v>0</v>
      </c>
      <c r="D19" s="33">
        <v>0</v>
      </c>
    </row>
    <row r="20" spans="1:10" s="14" customFormat="1" ht="21" customHeight="1">
      <c r="A20" s="20" t="s">
        <v>19</v>
      </c>
      <c r="B20" s="34">
        <v>9961.19</v>
      </c>
      <c r="C20" s="35">
        <v>5651.95</v>
      </c>
      <c r="D20" s="36">
        <v>4309.24</v>
      </c>
      <c r="F20" s="5"/>
      <c r="G20" s="5"/>
      <c r="H20" s="5"/>
      <c r="I20" s="5"/>
      <c r="J20" s="5"/>
    </row>
    <row r="21" spans="1:4" s="5" customFormat="1" ht="24" customHeight="1">
      <c r="A21" s="2"/>
      <c r="B21" s="3" t="s">
        <v>20</v>
      </c>
      <c r="C21" s="3"/>
      <c r="D21" s="3"/>
    </row>
    <row r="22" spans="1:4" s="5" customFormat="1" ht="21" customHeight="1">
      <c r="A22" s="9" t="s">
        <v>5</v>
      </c>
      <c r="B22" s="37">
        <f>SUM(B23:B27,B31,B35:B36)</f>
        <v>100.00000596828481</v>
      </c>
      <c r="C22" s="37">
        <f>C23+C24+C25+C26+C27+C31+C35+C36</f>
        <v>100</v>
      </c>
      <c r="D22" s="37">
        <f>D23+D24+D25+D26+D27+D31+D35+D36</f>
        <v>99.99999355430674</v>
      </c>
    </row>
    <row r="23" spans="1:4" s="5" customFormat="1" ht="27.75" customHeight="1">
      <c r="A23" s="15" t="s">
        <v>6</v>
      </c>
      <c r="B23" s="38">
        <f>(B7/$B$6)*100</f>
        <v>2.324978182188758</v>
      </c>
      <c r="C23" s="38">
        <f>(C7/$C$6)*100</f>
        <v>1.293837653775263</v>
      </c>
      <c r="D23" s="38">
        <f>(D7/$D$6)*100</f>
        <v>3.5210824123780506</v>
      </c>
    </row>
    <row r="24" spans="1:6" s="5" customFormat="1" ht="21" customHeight="1">
      <c r="A24" s="17" t="s">
        <v>7</v>
      </c>
      <c r="B24" s="39">
        <f aca="true" t="shared" si="0" ref="B24:B36">(B8/$B$6)*100</f>
        <v>22.816415707749798</v>
      </c>
      <c r="C24" s="39">
        <f aca="true" t="shared" si="1" ref="C24:C36">(C8/$C$6)*100</f>
        <v>22.082236112785843</v>
      </c>
      <c r="D24" s="39">
        <f aca="true" t="shared" si="2" ref="D24:D36">(D8/$D$6)*100</f>
        <v>23.668044218744917</v>
      </c>
      <c r="E24" s="17"/>
      <c r="F24" s="17"/>
    </row>
    <row r="25" spans="1:4" s="5" customFormat="1" ht="21" customHeight="1">
      <c r="A25" s="19" t="s">
        <v>8</v>
      </c>
      <c r="B25" s="39">
        <f t="shared" si="0"/>
        <v>25.0446539610835</v>
      </c>
      <c r="C25" s="39">
        <f t="shared" si="1"/>
        <v>26.923627893175407</v>
      </c>
      <c r="D25" s="39">
        <f t="shared" si="2"/>
        <v>22.865078426361336</v>
      </c>
    </row>
    <row r="26" spans="1:4" s="5" customFormat="1" ht="21" customHeight="1">
      <c r="A26" s="20" t="s">
        <v>9</v>
      </c>
      <c r="B26" s="39">
        <f t="shared" si="0"/>
        <v>15.847461382586006</v>
      </c>
      <c r="C26" s="39">
        <f t="shared" si="1"/>
        <v>18.098874041952122</v>
      </c>
      <c r="D26" s="39">
        <f t="shared" si="2"/>
        <v>13.235863708394257</v>
      </c>
    </row>
    <row r="27" spans="1:4" s="5" customFormat="1" ht="21" customHeight="1">
      <c r="A27" s="5" t="s">
        <v>10</v>
      </c>
      <c r="B27" s="39">
        <f t="shared" si="0"/>
        <v>12.897863398791989</v>
      </c>
      <c r="C27" s="39">
        <f t="shared" si="1"/>
        <v>13.638784345387894</v>
      </c>
      <c r="D27" s="39">
        <f t="shared" si="2"/>
        <v>12.038408597007844</v>
      </c>
    </row>
    <row r="28" spans="1:4" s="42" customFormat="1" ht="21" customHeight="1">
      <c r="A28" s="40" t="s">
        <v>11</v>
      </c>
      <c r="B28" s="41">
        <f t="shared" si="0"/>
        <v>10.185307783702791</v>
      </c>
      <c r="C28" s="41">
        <f t="shared" si="1"/>
        <v>10.245623666734643</v>
      </c>
      <c r="D28" s="41">
        <f t="shared" si="2"/>
        <v>10.11534245807157</v>
      </c>
    </row>
    <row r="29" spans="1:4" s="42" customFormat="1" ht="21" customHeight="1">
      <c r="A29" s="40" t="s">
        <v>12</v>
      </c>
      <c r="B29" s="41">
        <f t="shared" si="0"/>
        <v>2.7125556150891965</v>
      </c>
      <c r="C29" s="41">
        <f t="shared" si="1"/>
        <v>3.3931606786532518</v>
      </c>
      <c r="D29" s="41">
        <f t="shared" si="2"/>
        <v>1.9230661389362735</v>
      </c>
    </row>
    <row r="30" spans="1:4" s="42" customFormat="1" ht="21" customHeight="1">
      <c r="A30" s="43" t="s">
        <v>22</v>
      </c>
      <c r="B30" s="41">
        <f t="shared" si="0"/>
        <v>0</v>
      </c>
      <c r="C30" s="41">
        <f t="shared" si="1"/>
        <v>0</v>
      </c>
      <c r="D30" s="41">
        <v>0.2</v>
      </c>
    </row>
    <row r="31" spans="1:4" s="5" customFormat="1" ht="21" customHeight="1">
      <c r="A31" s="5" t="s">
        <v>14</v>
      </c>
      <c r="B31" s="39">
        <f t="shared" si="0"/>
        <v>18.09607237619651</v>
      </c>
      <c r="C31" s="39">
        <f t="shared" si="1"/>
        <v>14.82200994319366</v>
      </c>
      <c r="D31" s="39">
        <f t="shared" si="2"/>
        <v>21.89391226831358</v>
      </c>
    </row>
    <row r="32" spans="1:4" s="42" customFormat="1" ht="21" customHeight="1">
      <c r="A32" s="43" t="s">
        <v>15</v>
      </c>
      <c r="B32" s="41">
        <f t="shared" si="0"/>
        <v>11.848728449456013</v>
      </c>
      <c r="C32" s="41">
        <f t="shared" si="1"/>
        <v>9.776414282324687</v>
      </c>
      <c r="D32" s="41">
        <f t="shared" si="2"/>
        <v>14.252575135029216</v>
      </c>
    </row>
    <row r="33" spans="1:4" s="42" customFormat="1" ht="21" customHeight="1">
      <c r="A33" s="43" t="s">
        <v>24</v>
      </c>
      <c r="B33" s="41">
        <f t="shared" si="0"/>
        <v>4.263635255434384</v>
      </c>
      <c r="C33" s="41">
        <f t="shared" si="1"/>
        <v>4.529248625962215</v>
      </c>
      <c r="D33" s="41">
        <f t="shared" si="2"/>
        <v>3.955522138216934</v>
      </c>
    </row>
    <row r="34" spans="1:4" s="42" customFormat="1" ht="21" customHeight="1">
      <c r="A34" s="43" t="s">
        <v>23</v>
      </c>
      <c r="B34" s="41">
        <f t="shared" si="0"/>
        <v>1.9837086713061127</v>
      </c>
      <c r="C34" s="41">
        <f t="shared" si="1"/>
        <v>0.5163470349067555</v>
      </c>
      <c r="D34" s="41">
        <f t="shared" si="2"/>
        <v>3.685814995067433</v>
      </c>
    </row>
    <row r="35" spans="1:4" s="5" customFormat="1" ht="21" customHeight="1">
      <c r="A35" s="20" t="s">
        <v>18</v>
      </c>
      <c r="B35" s="39">
        <f t="shared" si="0"/>
        <v>0</v>
      </c>
      <c r="C35" s="39">
        <f t="shared" si="1"/>
        <v>0</v>
      </c>
      <c r="D35" s="39">
        <f t="shared" si="2"/>
        <v>0</v>
      </c>
    </row>
    <row r="36" spans="1:4" s="5" customFormat="1" ht="21" customHeight="1">
      <c r="A36" s="46" t="s">
        <v>19</v>
      </c>
      <c r="B36" s="47">
        <f t="shared" si="0"/>
        <v>2.9725609596882645</v>
      </c>
      <c r="C36" s="47">
        <f t="shared" si="1"/>
        <v>3.140630009729816</v>
      </c>
      <c r="D36" s="47">
        <f t="shared" si="2"/>
        <v>2.7776039231067466</v>
      </c>
    </row>
    <row r="37" spans="1:4" ht="11.25" customHeight="1">
      <c r="A37" s="8"/>
      <c r="B37" s="44"/>
      <c r="C37" s="45"/>
      <c r="D37" s="45"/>
    </row>
    <row r="38" ht="21.75" customHeight="1">
      <c r="A38" s="1" t="s">
        <v>26</v>
      </c>
    </row>
    <row r="39" ht="21.75" customHeight="1">
      <c r="A39" s="1" t="s">
        <v>25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2017-07-26T04:53:01Z</cp:lastPrinted>
  <dcterms:created xsi:type="dcterms:W3CDTF">2009-09-02T21:02:09Z</dcterms:created>
  <dcterms:modified xsi:type="dcterms:W3CDTF">2017-07-26T04:53:07Z</dcterms:modified>
  <cp:category/>
  <cp:version/>
  <cp:contentType/>
  <cp:contentStatus/>
</cp:coreProperties>
</file>