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<sst xmlns="http://schemas.openxmlformats.org/spreadsheetml/2006/main" count="40" uniqueCount="28">
  <si>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</si>
  <si>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</si>
  <si>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</si>
  <si>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</si>
  <si>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</si>
  <si>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</si>
  <si>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</si>
  <si>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</si>
  <si>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</si>
  <si>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</si>
  <si>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</si>
  <si>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</si>
  <si>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</si>
  <si>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</si>
  <si>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</si>
  <si>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</si>
  <si>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</si>
  <si>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</si>
  <si>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</si>
  <si>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</si>
  <si>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</si>
  <si>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</si>
  <si>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</si>
  <si>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</si>
  <si>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</si>
  <si>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 xml:space="preserve">                  เดือนมกราคม  (ธ.ค.59-ก.พ.60)</t>
  </si>
  <si>
    <t>ที่มา: สรุปผลการสำรวจภาวะการทำงานของประชากร  จังหวัดจันทบุรี เดือนมกราคม 2560</t>
  </si>
  <si>
    <t xml:space="preserve">          สำนักงานสถิติแห่งชาติ  กระทรวงเทคดิจิทัลเพื่อเศรษฐกิจและสังคม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</si>
</sst>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9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left" vertical="center"/>
      <protection/>
    </xf>
    <xf numFmtId="182" fontId="0" fillId="34" borderId="0" xfId="0" applyNumberFormat="1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>
      <alignment horizontal="center" vertical="center"/>
    </xf>
    <xf numFmtId="196" fontId="5" fillId="34" borderId="0" xfId="0" applyNumberFormat="1" applyFont="1" applyFill="1" applyBorder="1" applyAlignment="1">
      <alignment horizontal="right" vertical="center"/>
    </xf>
    <xf numFmtId="196" fontId="0" fillId="34" borderId="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 applyProtection="1">
      <alignment horizontal="left" vertical="center"/>
      <protection/>
    </xf>
    <xf numFmtId="196" fontId="9" fillId="34" borderId="0" xfId="0" applyNumberFormat="1" applyFont="1" applyFill="1" applyBorder="1" applyAlignment="1">
      <alignment horizontal="right" vertical="center"/>
    </xf>
    <xf numFmtId="182" fontId="9" fillId="34" borderId="0" xfId="0" applyNumberFormat="1" applyFont="1" applyFill="1" applyBorder="1" applyAlignment="1" applyProtection="1">
      <alignment horizontal="left" vertical="center"/>
      <protection/>
    </xf>
    <xf numFmtId="3" fontId="5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3" fontId="9" fillId="34" borderId="0" xfId="0" applyNumberFormat="1" applyFont="1" applyFill="1" applyBorder="1" applyAlignment="1">
      <alignment horizontal="right"/>
    </xf>
    <xf numFmtId="194" fontId="0" fillId="34" borderId="0" xfId="0" applyNumberFormat="1" applyFont="1" applyFill="1" applyBorder="1" applyAlignment="1">
      <alignment horizontal="right"/>
    </xf>
    <xf numFmtId="194" fontId="9" fillId="34" borderId="0" xfId="0" applyNumberFormat="1" applyFont="1" applyFill="1" applyBorder="1" applyAlignment="1">
      <alignment/>
    </xf>
    <xf numFmtId="194" fontId="9" fillId="34" borderId="0" xfId="38" applyNumberFormat="1" applyFont="1" applyFill="1" applyBorder="1" applyAlignment="1">
      <alignment horizontal="right"/>
    </xf>
    <xf numFmtId="194" fontId="9" fillId="34" borderId="0" xfId="38" applyNumberFormat="1" applyFont="1" applyFill="1" applyBorder="1" applyAlignment="1">
      <alignment/>
    </xf>
    <xf numFmtId="194" fontId="0" fillId="34" borderId="0" xfId="0" applyNumberFormat="1" applyFill="1" applyBorder="1" applyAlignment="1">
      <alignment/>
    </xf>
    <xf numFmtId="194" fontId="0" fillId="34" borderId="0" xfId="38" applyNumberFormat="1" applyFill="1" applyBorder="1" applyAlignment="1">
      <alignment horizontal="right"/>
    </xf>
    <xf numFmtId="194" fontId="0" fillId="34" borderId="0" xfId="38" applyNumberForma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5" width="9.140625" style="4" customWidth="1"/>
    <col min="6" max="6" width="9.28125" style="4" customWidth="1"/>
    <col min="7" max="16384" width="9.140625" style="4" customWidth="1"/>
  </cols>
  <sheetData>
    <row r="1" spans="1:6" s="1" customFormat="1" ht="24" customHeight="1">
      <c r="A1" s="24" t="s">
        <v>21</v>
      </c>
      <c r="B1" s="2"/>
      <c r="C1" s="2"/>
      <c r="D1" s="2"/>
      <c r="E1" s="3"/>
      <c r="F1" s="3"/>
    </row>
    <row r="2" spans="1:6" s="1" customFormat="1" ht="21" customHeight="1">
      <c r="A2" s="24" t="s">
        <v>25</v>
      </c>
      <c r="B2" s="2"/>
      <c r="C2" s="2"/>
      <c r="D2" s="2"/>
      <c r="E2" s="3"/>
      <c r="F2" s="3"/>
    </row>
    <row r="3" ht="3" customHeight="1"/>
    <row r="4" spans="1:11" s="6" customFormat="1" ht="30" customHeight="1">
      <c r="A4" s="34" t="s">
        <v>0</v>
      </c>
      <c r="B4" s="35" t="s">
        <v>1</v>
      </c>
      <c r="C4" s="35" t="s">
        <v>2</v>
      </c>
      <c r="D4" s="35" t="s">
        <v>3</v>
      </c>
      <c r="E4" s="5"/>
      <c r="F4" s="5"/>
      <c r="K4" s="7"/>
    </row>
    <row r="5" spans="1:4" s="6" customFormat="1" ht="24" customHeight="1">
      <c r="A5" s="33"/>
      <c r="B5" s="36" t="s">
        <v>4</v>
      </c>
      <c r="C5" s="36"/>
      <c r="D5" s="36"/>
    </row>
    <row r="6" spans="1:6" s="10" customFormat="1" ht="21" customHeight="1">
      <c r="A6" s="39" t="s">
        <v>5</v>
      </c>
      <c r="B6" s="45">
        <v>327379.99</v>
      </c>
      <c r="C6" s="45">
        <v>177497.58</v>
      </c>
      <c r="D6" s="45">
        <v>149882.41</v>
      </c>
      <c r="E6" s="9"/>
      <c r="F6" s="9"/>
    </row>
    <row r="7" spans="1:4" s="10" customFormat="1" ht="27.75" customHeight="1">
      <c r="A7" s="11" t="s">
        <v>6</v>
      </c>
      <c r="B7" s="8">
        <v>5965.9</v>
      </c>
      <c r="C7" s="8">
        <v>2202.56</v>
      </c>
      <c r="D7" s="8">
        <v>3763.34</v>
      </c>
    </row>
    <row r="8" spans="1:4" s="10" customFormat="1" ht="21" customHeight="1">
      <c r="A8" s="46" t="s">
        <v>7</v>
      </c>
      <c r="B8" s="47">
        <v>78665.69</v>
      </c>
      <c r="C8" s="47">
        <v>39652.36</v>
      </c>
      <c r="D8" s="47">
        <v>39013.33</v>
      </c>
    </row>
    <row r="9" spans="1:4" s="10" customFormat="1" ht="21" customHeight="1">
      <c r="A9" s="12" t="s">
        <v>8</v>
      </c>
      <c r="B9" s="8">
        <v>79755.94</v>
      </c>
      <c r="C9" s="8">
        <v>48838.01</v>
      </c>
      <c r="D9" s="8">
        <v>30917.93</v>
      </c>
    </row>
    <row r="10" spans="1:10" s="10" customFormat="1" ht="21" customHeight="1">
      <c r="A10" s="37" t="s">
        <v>9</v>
      </c>
      <c r="B10" s="47">
        <v>50616.35</v>
      </c>
      <c r="C10" s="47">
        <v>30764.98</v>
      </c>
      <c r="D10" s="47">
        <v>19851.37</v>
      </c>
      <c r="F10" s="2"/>
      <c r="G10" s="2"/>
      <c r="H10" s="2"/>
      <c r="I10" s="2"/>
      <c r="J10" s="2"/>
    </row>
    <row r="11" spans="1:4" s="2" customFormat="1" ht="21" customHeight="1">
      <c r="A11" s="2" t="s">
        <v>10</v>
      </c>
      <c r="B11" s="13">
        <f>SUM(B12:B14)</f>
        <v>48257.33</v>
      </c>
      <c r="C11" s="13">
        <f>SUM(C12:C14)</f>
        <v>28097.42</v>
      </c>
      <c r="D11" s="13">
        <f>SUM(D12:D14)</f>
        <v>20159.92</v>
      </c>
    </row>
    <row r="12" spans="1:4" s="2" customFormat="1" ht="21" customHeight="1">
      <c r="A12" s="37" t="s">
        <v>11</v>
      </c>
      <c r="B12" s="48">
        <v>37434.36</v>
      </c>
      <c r="C12" s="48">
        <v>20122.02</v>
      </c>
      <c r="D12" s="48">
        <v>17312.35</v>
      </c>
    </row>
    <row r="13" spans="1:4" s="2" customFormat="1" ht="21" customHeight="1">
      <c r="A13" s="14" t="s">
        <v>12</v>
      </c>
      <c r="B13" s="25">
        <v>10822.97</v>
      </c>
      <c r="C13" s="25">
        <v>7975.4</v>
      </c>
      <c r="D13" s="25">
        <v>2847.57</v>
      </c>
    </row>
    <row r="14" spans="1:6" s="2" customFormat="1" ht="21" customHeight="1">
      <c r="A14" s="38" t="s">
        <v>13</v>
      </c>
      <c r="B14" s="49">
        <v>0</v>
      </c>
      <c r="C14" s="49">
        <v>0</v>
      </c>
      <c r="D14" s="49">
        <v>0</v>
      </c>
      <c r="E14" s="17"/>
      <c r="F14" s="17"/>
    </row>
    <row r="15" spans="1:6" s="2" customFormat="1" ht="21" customHeight="1">
      <c r="A15" s="2" t="s">
        <v>14</v>
      </c>
      <c r="B15" s="13">
        <f>SUM(B16:B18)</f>
        <v>60985.07</v>
      </c>
      <c r="C15" s="13">
        <f>SUM(C16:C18)</f>
        <v>25681.23</v>
      </c>
      <c r="D15" s="13">
        <f>SUM(D16:D18)</f>
        <v>35303.84</v>
      </c>
      <c r="E15" s="17"/>
      <c r="F15" s="17"/>
    </row>
    <row r="16" spans="1:6" s="10" customFormat="1" ht="21" customHeight="1">
      <c r="A16" s="38" t="s">
        <v>15</v>
      </c>
      <c r="B16" s="50">
        <v>38684.28</v>
      </c>
      <c r="C16" s="51">
        <v>16631.76</v>
      </c>
      <c r="D16" s="52">
        <v>22052.52</v>
      </c>
      <c r="E16" s="18"/>
      <c r="F16" s="18"/>
    </row>
    <row r="17" spans="1:4" s="10" customFormat="1" ht="21" customHeight="1">
      <c r="A17" s="15" t="s">
        <v>16</v>
      </c>
      <c r="B17" s="26">
        <v>14628</v>
      </c>
      <c r="C17" s="27">
        <v>7796.77</v>
      </c>
      <c r="D17" s="28">
        <v>6831.23</v>
      </c>
    </row>
    <row r="18" spans="1:4" s="10" customFormat="1" ht="21" customHeight="1">
      <c r="A18" s="38" t="s">
        <v>17</v>
      </c>
      <c r="B18" s="50">
        <v>7672.79</v>
      </c>
      <c r="C18" s="51">
        <v>1252.7</v>
      </c>
      <c r="D18" s="52">
        <v>6420.09</v>
      </c>
    </row>
    <row r="19" spans="1:4" s="10" customFormat="1" ht="21" customHeight="1">
      <c r="A19" s="14" t="s">
        <v>18</v>
      </c>
      <c r="B19" s="16">
        <v>0</v>
      </c>
      <c r="C19" s="16">
        <v>0</v>
      </c>
      <c r="D19" s="16">
        <v>0</v>
      </c>
    </row>
    <row r="20" spans="1:10" s="10" customFormat="1" ht="21" customHeight="1">
      <c r="A20" s="37" t="s">
        <v>19</v>
      </c>
      <c r="B20" s="53">
        <v>3133.71</v>
      </c>
      <c r="C20" s="54">
        <v>2261.03</v>
      </c>
      <c r="D20" s="55">
        <v>872.68</v>
      </c>
      <c r="F20" s="2"/>
      <c r="G20" s="2"/>
      <c r="H20" s="2"/>
      <c r="I20" s="2"/>
      <c r="J20" s="2"/>
    </row>
    <row r="21" spans="1:4" s="2" customFormat="1" ht="24" customHeight="1">
      <c r="A21" s="33"/>
      <c r="B21" s="36" t="s">
        <v>20</v>
      </c>
      <c r="C21" s="36"/>
      <c r="D21" s="36"/>
    </row>
    <row r="22" spans="1:4" s="2" customFormat="1" ht="21" customHeight="1">
      <c r="A22" s="39" t="s">
        <v>5</v>
      </c>
      <c r="B22" s="40">
        <f>SUM(B23:B27,B31,B35:B36)</f>
        <v>100</v>
      </c>
      <c r="C22" s="40">
        <f>C23+C24+C25+C26+C27+C31+C35+C36</f>
        <v>100.00000563387965</v>
      </c>
      <c r="D22" s="40">
        <f>D23+D24+D25+D26+D27+D31+D35+D36</f>
        <v>100</v>
      </c>
    </row>
    <row r="23" spans="1:4" s="2" customFormat="1" ht="27.75" customHeight="1">
      <c r="A23" s="11" t="s">
        <v>6</v>
      </c>
      <c r="B23" s="19">
        <f>(B7/$B$6)*100</f>
        <v>1.8223166296755033</v>
      </c>
      <c r="C23" s="19">
        <f>(C7/$C$6)*100</f>
        <v>1.2408957913679726</v>
      </c>
      <c r="D23" s="19">
        <f>(D7/$D$6)*100</f>
        <v>2.510861681500851</v>
      </c>
    </row>
    <row r="24" spans="1:6" s="2" customFormat="1" ht="21" customHeight="1">
      <c r="A24" s="46" t="s">
        <v>7</v>
      </c>
      <c r="B24" s="41">
        <f aca="true" t="shared" si="0" ref="B24:B36">(B8/$B$6)*100</f>
        <v>24.028863217938277</v>
      </c>
      <c r="C24" s="41">
        <f aca="true" t="shared" si="1" ref="C24:C36">(C8/$C$6)*100</f>
        <v>22.33966232102996</v>
      </c>
      <c r="D24" s="41">
        <f aca="true" t="shared" si="2" ref="D24:D36">(D8/$D$6)*100</f>
        <v>26.02929189622718</v>
      </c>
      <c r="E24" s="17"/>
      <c r="F24" s="17"/>
    </row>
    <row r="25" spans="1:4" s="2" customFormat="1" ht="21" customHeight="1">
      <c r="A25" s="12" t="s">
        <v>8</v>
      </c>
      <c r="B25" s="20">
        <f t="shared" si="0"/>
        <v>24.361886015086018</v>
      </c>
      <c r="C25" s="20">
        <f t="shared" si="1"/>
        <v>27.514746961620553</v>
      </c>
      <c r="D25" s="20">
        <f t="shared" si="2"/>
        <v>20.628124407660646</v>
      </c>
    </row>
    <row r="26" spans="1:4" s="2" customFormat="1" ht="21" customHeight="1">
      <c r="A26" s="37" t="s">
        <v>9</v>
      </c>
      <c r="B26" s="41">
        <f t="shared" si="0"/>
        <v>15.461039631652504</v>
      </c>
      <c r="C26" s="41">
        <f t="shared" si="1"/>
        <v>17.33261940810686</v>
      </c>
      <c r="D26" s="41">
        <f t="shared" si="2"/>
        <v>13.244629573276809</v>
      </c>
    </row>
    <row r="27" spans="1:4" s="2" customFormat="1" ht="21" customHeight="1">
      <c r="A27" s="2" t="s">
        <v>10</v>
      </c>
      <c r="B27" s="20">
        <f t="shared" si="0"/>
        <v>14.740464131604378</v>
      </c>
      <c r="C27" s="20">
        <f t="shared" si="1"/>
        <v>15.829748214031989</v>
      </c>
      <c r="D27" s="20">
        <f t="shared" si="2"/>
        <v>13.45049095487589</v>
      </c>
    </row>
    <row r="28" spans="1:4" s="31" customFormat="1" ht="21" customHeight="1">
      <c r="A28" s="42" t="s">
        <v>11</v>
      </c>
      <c r="B28" s="43">
        <f t="shared" si="0"/>
        <v>11.43452903153916</v>
      </c>
      <c r="C28" s="43">
        <f t="shared" si="1"/>
        <v>11.336503855432847</v>
      </c>
      <c r="D28" s="43">
        <f t="shared" si="2"/>
        <v>11.550621583947041</v>
      </c>
    </row>
    <row r="29" spans="1:4" s="31" customFormat="1" ht="21" customHeight="1">
      <c r="A29" s="29" t="s">
        <v>12</v>
      </c>
      <c r="B29" s="30">
        <f t="shared" si="0"/>
        <v>3.3059351000652173</v>
      </c>
      <c r="C29" s="30">
        <f t="shared" si="1"/>
        <v>4.493244358599142</v>
      </c>
      <c r="D29" s="30">
        <f t="shared" si="2"/>
        <v>1.8998693709288503</v>
      </c>
    </row>
    <row r="30" spans="1:4" s="31" customFormat="1" ht="21" customHeight="1">
      <c r="A30" s="44" t="s">
        <v>22</v>
      </c>
      <c r="B30" s="43">
        <f t="shared" si="0"/>
        <v>0</v>
      </c>
      <c r="C30" s="43">
        <f t="shared" si="1"/>
        <v>0</v>
      </c>
      <c r="D30" s="43">
        <v>0.2</v>
      </c>
    </row>
    <row r="31" spans="1:4" s="2" customFormat="1" ht="21" customHeight="1">
      <c r="A31" s="2" t="s">
        <v>14</v>
      </c>
      <c r="B31" s="20">
        <f t="shared" si="0"/>
        <v>18.628221596561232</v>
      </c>
      <c r="C31" s="20">
        <f t="shared" si="1"/>
        <v>14.468495852168802</v>
      </c>
      <c r="D31" s="20">
        <f t="shared" si="2"/>
        <v>23.5543583800127</v>
      </c>
    </row>
    <row r="32" spans="1:4" s="31" customFormat="1" ht="21" customHeight="1">
      <c r="A32" s="44" t="s">
        <v>15</v>
      </c>
      <c r="B32" s="43">
        <f t="shared" si="0"/>
        <v>11.816323899331781</v>
      </c>
      <c r="C32" s="43">
        <f t="shared" si="1"/>
        <v>9.370133384353748</v>
      </c>
      <c r="D32" s="43">
        <f t="shared" si="2"/>
        <v>14.71321417903542</v>
      </c>
    </row>
    <row r="33" spans="1:4" s="31" customFormat="1" ht="21" customHeight="1">
      <c r="A33" s="32" t="s">
        <v>24</v>
      </c>
      <c r="B33" s="30">
        <f t="shared" si="0"/>
        <v>4.468202225798834</v>
      </c>
      <c r="C33" s="30">
        <f t="shared" si="1"/>
        <v>4.392606366802297</v>
      </c>
      <c r="D33" s="30">
        <f t="shared" si="2"/>
        <v>4.557726286893839</v>
      </c>
    </row>
    <row r="34" spans="1:4" s="31" customFormat="1" ht="21" customHeight="1">
      <c r="A34" s="44" t="s">
        <v>23</v>
      </c>
      <c r="B34" s="43">
        <f t="shared" si="0"/>
        <v>2.343695471430615</v>
      </c>
      <c r="C34" s="43">
        <f t="shared" si="1"/>
        <v>0.7057561010127575</v>
      </c>
      <c r="D34" s="43">
        <f t="shared" si="2"/>
        <v>4.283417914083447</v>
      </c>
    </row>
    <row r="35" spans="1:4" s="2" customFormat="1" ht="21" customHeight="1">
      <c r="A35" s="14" t="s">
        <v>18</v>
      </c>
      <c r="B35" s="20">
        <f t="shared" si="0"/>
        <v>0</v>
      </c>
      <c r="C35" s="20">
        <f t="shared" si="1"/>
        <v>0</v>
      </c>
      <c r="D35" s="20">
        <f t="shared" si="2"/>
        <v>0</v>
      </c>
    </row>
    <row r="36" spans="1:4" s="2" customFormat="1" ht="21" customHeight="1">
      <c r="A36" s="37" t="s">
        <v>19</v>
      </c>
      <c r="B36" s="41">
        <f t="shared" si="0"/>
        <v>0.9572087774820934</v>
      </c>
      <c r="C36" s="41">
        <f t="shared" si="1"/>
        <v>1.2738370855535046</v>
      </c>
      <c r="D36" s="41">
        <f t="shared" si="2"/>
        <v>0.5822431064459132</v>
      </c>
    </row>
    <row r="37" spans="1:4" ht="9.75" customHeight="1">
      <c r="A37" s="4"/>
      <c r="B37" s="21"/>
      <c r="C37" s="22"/>
      <c r="D37" s="22"/>
    </row>
    <row r="38" ht="21.75" customHeight="1">
      <c r="A38" s="23" t="s">
        <v>26</v>
      </c>
    </row>
    <row r="39" ht="21.75" customHeight="1">
      <c r="A39" s="23" t="s">
        <v>27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2011-12-19T04:56:32Z</cp:lastPrinted>
  <dcterms:created xsi:type="dcterms:W3CDTF">2009-09-02T21:02:09Z</dcterms:created>
  <dcterms:modified xsi:type="dcterms:W3CDTF">2017-03-10T03:41:22Z</dcterms:modified>
  <cp:category/>
  <cp:version/>
  <cp:contentType/>
  <cp:contentStatus/>
</cp:coreProperties>
</file>