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<sst xmlns="http://schemas.openxmlformats.org/spreadsheetml/2006/main" count="40" uniqueCount="25">
  <si>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</si>
  <si>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</si>
  <si>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</si>
  <si>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</si>
  <si>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</si>
  <si>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</si>
  <si>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</si>
  <si>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</si>
  <si>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</si>
  <si>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</si>
  <si>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</si>
  <si>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</si>
  <si>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</si>
  <si>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</si>
  <si>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</si>
  <si>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</si>
  <si>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</si>
  <si>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</si>
  <si>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</si>
  <si>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</si>
  <si>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</si>
  <si>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</si>
  <si>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</si>
  <si>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2 (เมษายน - มิถุนายน)  2559</t>
  </si>
  <si>
    <t>ที่มา : สรุปผลการสำรวจภาวะการทำงานของประชากร  จังหวัดจันทบุรี ไตรมาสที่ 2 (เมษายน - มิถุนายน)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</si>
</sst>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89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189" fontId="0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3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3" t="s">
        <v>23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46" t="s">
        <v>0</v>
      </c>
      <c r="B4" s="47" t="s">
        <v>1</v>
      </c>
      <c r="C4" s="47" t="s">
        <v>2</v>
      </c>
      <c r="D4" s="47" t="s">
        <v>3</v>
      </c>
      <c r="E4" s="5"/>
      <c r="F4" s="5"/>
      <c r="G4" s="5"/>
      <c r="L4" s="7"/>
    </row>
    <row r="5" spans="2:5" s="6" customFormat="1" ht="24" customHeight="1">
      <c r="B5" s="49" t="s">
        <v>4</v>
      </c>
      <c r="C5" s="49"/>
      <c r="D5" s="49"/>
      <c r="E5" s="8"/>
    </row>
    <row r="6" spans="1:7" s="13" customFormat="1" ht="21" customHeight="1">
      <c r="A6" s="9" t="s">
        <v>5</v>
      </c>
      <c r="B6" s="34">
        <v>338616.54</v>
      </c>
      <c r="C6" s="34">
        <v>178962.68</v>
      </c>
      <c r="D6" s="34">
        <v>159653.86</v>
      </c>
      <c r="E6" s="11"/>
      <c r="F6" s="12"/>
      <c r="G6" s="12"/>
    </row>
    <row r="7" spans="1:5" s="13" customFormat="1" ht="27.75" customHeight="1">
      <c r="A7" s="14" t="s">
        <v>6</v>
      </c>
      <c r="B7" s="10">
        <v>10239.69</v>
      </c>
      <c r="C7" s="10">
        <v>3204.91</v>
      </c>
      <c r="D7" s="10">
        <v>7034.78</v>
      </c>
      <c r="E7" s="11"/>
    </row>
    <row r="8" spans="1:5" s="13" customFormat="1" ht="21" customHeight="1">
      <c r="A8" s="2" t="s">
        <v>7</v>
      </c>
      <c r="B8" s="10">
        <v>92962.85</v>
      </c>
      <c r="C8" s="10">
        <v>46072.91</v>
      </c>
      <c r="D8" s="10">
        <v>46889.93</v>
      </c>
      <c r="E8" s="11"/>
    </row>
    <row r="9" spans="1:5" s="13" customFormat="1" ht="21" customHeight="1">
      <c r="A9" s="15" t="s">
        <v>8</v>
      </c>
      <c r="B9" s="10">
        <v>77031.9</v>
      </c>
      <c r="C9" s="10">
        <v>44180.16</v>
      </c>
      <c r="D9" s="10">
        <v>32851.74</v>
      </c>
      <c r="E9" s="11"/>
    </row>
    <row r="10" spans="1:11" s="13" customFormat="1" ht="21" customHeight="1">
      <c r="A10" s="15" t="s">
        <v>9</v>
      </c>
      <c r="B10" s="10">
        <v>55287.08</v>
      </c>
      <c r="C10" s="10">
        <v>32693.12</v>
      </c>
      <c r="D10" s="10">
        <v>22593.97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41922.13</v>
      </c>
      <c r="C11" s="16">
        <f>SUM(C12:C14)</f>
        <v>23661.21</v>
      </c>
      <c r="D11" s="16">
        <f>SUM(D12:D14)</f>
        <v>18260.91</v>
      </c>
      <c r="E11" s="11"/>
    </row>
    <row r="12" spans="1:5" s="2" customFormat="1" ht="21" customHeight="1">
      <c r="A12" s="39" t="s">
        <v>11</v>
      </c>
      <c r="B12" s="35">
        <v>32639.25</v>
      </c>
      <c r="C12" s="35">
        <v>18276.67</v>
      </c>
      <c r="D12" s="18">
        <v>14362.57</v>
      </c>
      <c r="E12" s="11"/>
    </row>
    <row r="13" spans="1:5" s="2" customFormat="1" ht="21" customHeight="1">
      <c r="A13" s="39" t="s">
        <v>12</v>
      </c>
      <c r="B13" s="35">
        <v>9282.88</v>
      </c>
      <c r="C13" s="35">
        <v>5384.54</v>
      </c>
      <c r="D13" s="18">
        <v>3898.34</v>
      </c>
      <c r="E13" s="11"/>
    </row>
    <row r="14" spans="1:7" s="2" customFormat="1" ht="21" customHeight="1">
      <c r="A14" s="41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55453.45</v>
      </c>
      <c r="C15" s="16">
        <f>SUM(C16:C18)</f>
        <v>25634.370000000003</v>
      </c>
      <c r="D15" s="16">
        <f>SUM(D16:D18)</f>
        <v>29819.079999999998</v>
      </c>
      <c r="E15" s="11"/>
      <c r="F15" s="20"/>
      <c r="G15" s="20"/>
    </row>
    <row r="16" spans="1:7" s="44" customFormat="1" ht="21" customHeight="1">
      <c r="A16" s="41" t="s">
        <v>15</v>
      </c>
      <c r="B16" s="36">
        <v>33272.4</v>
      </c>
      <c r="C16" s="37">
        <v>13953.81</v>
      </c>
      <c r="D16" s="38">
        <v>19318.59</v>
      </c>
      <c r="E16" s="42"/>
      <c r="F16" s="43"/>
      <c r="G16" s="43"/>
    </row>
    <row r="17" spans="1:5" s="44" customFormat="1" ht="21" customHeight="1">
      <c r="A17" s="41" t="s">
        <v>16</v>
      </c>
      <c r="B17" s="36">
        <v>14583.63</v>
      </c>
      <c r="C17" s="37">
        <v>9998.09</v>
      </c>
      <c r="D17" s="38">
        <v>4585.55</v>
      </c>
      <c r="E17" s="42"/>
    </row>
    <row r="18" spans="1:5" s="44" customFormat="1" ht="21" customHeight="1">
      <c r="A18" s="41" t="s">
        <v>17</v>
      </c>
      <c r="B18" s="36">
        <v>7597.42</v>
      </c>
      <c r="C18" s="37">
        <v>1682.47</v>
      </c>
      <c r="D18" s="38">
        <v>5914.94</v>
      </c>
      <c r="E18" s="42"/>
    </row>
    <row r="19" spans="1:5" s="13" customFormat="1" ht="21" customHeight="1">
      <c r="A19" s="17" t="s">
        <v>18</v>
      </c>
      <c r="B19" s="21">
        <v>97.38</v>
      </c>
      <c r="C19" s="21">
        <v>0</v>
      </c>
      <c r="D19" s="21">
        <v>97.38</v>
      </c>
      <c r="E19" s="22"/>
    </row>
    <row r="20" spans="1:11" s="13" customFormat="1" ht="21" customHeight="1">
      <c r="A20" s="17" t="s">
        <v>19</v>
      </c>
      <c r="B20" s="23">
        <v>5622.05</v>
      </c>
      <c r="C20" s="24">
        <v>3515.98</v>
      </c>
      <c r="D20" s="25">
        <v>2106.06</v>
      </c>
      <c r="E20" s="22"/>
      <c r="G20" s="2"/>
      <c r="H20" s="2"/>
      <c r="I20" s="2"/>
      <c r="J20" s="2"/>
      <c r="K20" s="2"/>
    </row>
    <row r="21" spans="2:5" s="2" customFormat="1" ht="21" customHeight="1">
      <c r="B21" s="50" t="s">
        <v>20</v>
      </c>
      <c r="C21" s="50"/>
      <c r="D21" s="50"/>
      <c r="E21" s="20"/>
    </row>
    <row r="22" spans="1:5" s="2" customFormat="1" ht="21" customHeight="1">
      <c r="A22" s="5" t="s">
        <v>5</v>
      </c>
      <c r="B22" s="26">
        <f>SUM(B23:B27,B31,B35:B36)</f>
        <v>99.999997046807</v>
      </c>
      <c r="C22" s="26">
        <f>C23+C24+C25+C26+C27+C31+C35+C36</f>
        <v>99.99998882448565</v>
      </c>
      <c r="D22" s="26">
        <f>D23+D24+D25+D26+D27+D31+D35+D36</f>
        <v>99.9999937364496</v>
      </c>
      <c r="E22" s="20"/>
    </row>
    <row r="23" spans="1:5" s="2" customFormat="1" ht="27.75" customHeight="1">
      <c r="A23" s="14" t="s">
        <v>6</v>
      </c>
      <c r="B23" s="27">
        <f>(B7/$B$6)*100</f>
        <v>3.0239780962855507</v>
      </c>
      <c r="C23" s="27">
        <f>(C7/$C$6)*100</f>
        <v>1.7908258861568234</v>
      </c>
      <c r="D23" s="27">
        <f>(D7/$D$6)*100</f>
        <v>4.40626991417558</v>
      </c>
      <c r="E23" s="28"/>
    </row>
    <row r="24" spans="1:7" s="2" customFormat="1" ht="21" customHeight="1">
      <c r="A24" s="2" t="s">
        <v>7</v>
      </c>
      <c r="B24" s="27">
        <f aca="true" t="shared" si="0" ref="B24:B36">(B8/$B$6)*100</f>
        <v>27.453723908465903</v>
      </c>
      <c r="C24" s="27">
        <f aca="true" t="shared" si="1" ref="C24:C36">(C8/$C$6)*100</f>
        <v>25.744423362457468</v>
      </c>
      <c r="D24" s="27">
        <f aca="true" t="shared" si="2" ref="D24:D36">(D8/$D$6)*100</f>
        <v>29.3697440199692</v>
      </c>
      <c r="E24" s="29"/>
      <c r="F24" s="20"/>
      <c r="G24" s="20"/>
    </row>
    <row r="25" spans="1:5" s="2" customFormat="1" ht="21" customHeight="1">
      <c r="A25" s="15" t="s">
        <v>8</v>
      </c>
      <c r="B25" s="27">
        <f t="shared" si="0"/>
        <v>22.74900688548764</v>
      </c>
      <c r="C25" s="27">
        <f t="shared" si="1"/>
        <v>24.686800622342048</v>
      </c>
      <c r="D25" s="27">
        <f t="shared" si="2"/>
        <v>20.576852949249083</v>
      </c>
      <c r="E25" s="28"/>
    </row>
    <row r="26" spans="1:4" s="2" customFormat="1" ht="21" customHeight="1">
      <c r="A26" s="15" t="s">
        <v>9</v>
      </c>
      <c r="B26" s="27">
        <f t="shared" si="0"/>
        <v>16.327341836284788</v>
      </c>
      <c r="C26" s="27">
        <f t="shared" si="1"/>
        <v>18.268121599430675</v>
      </c>
      <c r="D26" s="27">
        <f t="shared" si="2"/>
        <v>14.151847002007973</v>
      </c>
    </row>
    <row r="27" spans="1:4" s="2" customFormat="1" ht="21" customHeight="1">
      <c r="A27" s="2" t="s">
        <v>10</v>
      </c>
      <c r="B27" s="27">
        <f t="shared" si="0"/>
        <v>12.380414140431533</v>
      </c>
      <c r="C27" s="27">
        <f t="shared" si="1"/>
        <v>13.22130960488522</v>
      </c>
      <c r="D27" s="27">
        <f t="shared" si="2"/>
        <v>11.437813028761097</v>
      </c>
    </row>
    <row r="28" spans="1:4" s="40" customFormat="1" ht="21" customHeight="1">
      <c r="A28" s="39" t="s">
        <v>11</v>
      </c>
      <c r="B28" s="27">
        <f t="shared" si="0"/>
        <v>9.639000504818815</v>
      </c>
      <c r="C28" s="27">
        <f t="shared" si="1"/>
        <v>10.212559400652694</v>
      </c>
      <c r="D28" s="27">
        <f t="shared" si="2"/>
        <v>8.996068118866654</v>
      </c>
    </row>
    <row r="29" spans="1:4" s="40" customFormat="1" ht="21" customHeight="1">
      <c r="A29" s="39" t="s">
        <v>12</v>
      </c>
      <c r="B29" s="27">
        <f t="shared" si="0"/>
        <v>2.74141363561272</v>
      </c>
      <c r="C29" s="27">
        <f t="shared" si="1"/>
        <v>3.008750204232525</v>
      </c>
      <c r="D29" s="27">
        <f t="shared" si="2"/>
        <v>2.4417449098944433</v>
      </c>
    </row>
    <row r="30" spans="1:4" s="2" customFormat="1" ht="21" customHeight="1">
      <c r="A30" s="41" t="s">
        <v>13</v>
      </c>
      <c r="B30" s="27">
        <f t="shared" si="0"/>
        <v>0</v>
      </c>
      <c r="C30" s="27">
        <f t="shared" si="1"/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7">
        <f t="shared" si="0"/>
        <v>16.376474108441368</v>
      </c>
      <c r="C31" s="27">
        <f t="shared" si="1"/>
        <v>14.323863500479545</v>
      </c>
      <c r="D31" s="27">
        <f t="shared" si="2"/>
        <v>18.677331071105954</v>
      </c>
    </row>
    <row r="32" spans="1:4" s="40" customFormat="1" ht="21" customHeight="1">
      <c r="A32" s="41" t="s">
        <v>15</v>
      </c>
      <c r="B32" s="27">
        <f t="shared" si="0"/>
        <v>9.825981920434248</v>
      </c>
      <c r="C32" s="27">
        <f t="shared" si="1"/>
        <v>7.797050200634009</v>
      </c>
      <c r="D32" s="27">
        <f t="shared" si="2"/>
        <v>12.100296228353015</v>
      </c>
    </row>
    <row r="33" spans="1:4" s="40" customFormat="1" ht="21" customHeight="1">
      <c r="A33" s="41" t="s">
        <v>16</v>
      </c>
      <c r="B33" s="27">
        <f t="shared" si="0"/>
        <v>4.306827421956411</v>
      </c>
      <c r="C33" s="27">
        <f t="shared" si="1"/>
        <v>5.586689917696807</v>
      </c>
      <c r="D33" s="27">
        <f t="shared" si="2"/>
        <v>2.8721823575076737</v>
      </c>
    </row>
    <row r="34" spans="1:4" s="40" customFormat="1" ht="21" customHeight="1">
      <c r="A34" s="41" t="s">
        <v>17</v>
      </c>
      <c r="B34" s="27">
        <f t="shared" si="0"/>
        <v>2.2436647660507076</v>
      </c>
      <c r="C34" s="27">
        <f t="shared" si="1"/>
        <v>0.9401233821487252</v>
      </c>
      <c r="D34" s="27">
        <f t="shared" si="2"/>
        <v>3.704852485245268</v>
      </c>
    </row>
    <row r="35" spans="1:4" s="2" customFormat="1" ht="21" customHeight="1">
      <c r="A35" s="17" t="s">
        <v>18</v>
      </c>
      <c r="B35" s="27">
        <f t="shared" si="0"/>
        <v>0.02875819356018463</v>
      </c>
      <c r="C35" s="27">
        <f t="shared" si="1"/>
        <v>0</v>
      </c>
      <c r="D35" s="27">
        <f t="shared" si="2"/>
        <v>0.06099445387665541</v>
      </c>
    </row>
    <row r="36" spans="1:4" s="2" customFormat="1" ht="21" customHeight="1" thickBot="1">
      <c r="A36" s="45" t="s">
        <v>19</v>
      </c>
      <c r="B36" s="48">
        <f t="shared" si="0"/>
        <v>1.6602998778500306</v>
      </c>
      <c r="C36" s="48">
        <f t="shared" si="1"/>
        <v>1.96464424873387</v>
      </c>
      <c r="D36" s="48">
        <f t="shared" si="2"/>
        <v>1.3191412973040553</v>
      </c>
    </row>
    <row r="37" spans="1:4" ht="8.25" customHeight="1">
      <c r="A37" s="4"/>
      <c r="B37" s="30"/>
      <c r="C37" s="31"/>
      <c r="D37" s="31"/>
    </row>
    <row r="38" ht="21.75" customHeight="1">
      <c r="A38" s="32" t="s">
        <v>24</v>
      </c>
    </row>
    <row r="39" ht="21.75" customHeight="1">
      <c r="A39" s="32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2016-07-11T03:44:31Z</dcterms:modified>
  <cp:category/>
  <cp:version/>
  <cp:contentType/>
  <cp:contentStatus/>
</cp:coreProperties>
</file>