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65296" windowWidth="15180" windowHeight="1117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<sst xmlns="http://schemas.openxmlformats.org/spreadsheetml/2006/main" count="40" uniqueCount="25">
  <si>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</si>
  <si>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</si>
  <si>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</si>
  <si>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</si>
  <si>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</si>
  <si>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</si>
  <si>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</si>
  <si>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</si>
  <si>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</si>
  <si>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</si>
  <si>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</si>
  <si>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</si>
  <si>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</si>
  <si>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</si>
  <si>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</si>
  <si>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</si>
  <si>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</si>
  <si>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</si>
  <si>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</si>
  <si>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</si>
  <si>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</si>
  <si>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ตารางที่ 7  จำนวนและร้อยละของผู้มีงานทำ  จำแนกตามระดับการศึกษาที่สำเร็จและเพศ  จังหวัดจันทบุรี </t>
  </si>
  <si>
    <t xml:space="preserve">           สำนักงานสถิติแห่งชาติ  กระทรวงเทคโนโลยีสารสนเทศและการสื่อสาร</t>
  </si>
  <si>
    <t xml:space="preserve">                 ไตรมาสที่ 3 (กรกฎาคม - กันยายน)  2559</t>
  </si>
  <si>
    <t>ที่มา : สรุปผลการสำรวจภาวะการทำงานของประชากร  จังหวัดจันทบุรี ไตรมาสที่ 3 (กรกฎาคม - กันยายน)  2559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</si>
</sst>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i/>
      <sz val="14"/>
      <name val="Cordia New"/>
      <family val="2"/>
    </font>
    <font>
      <b/>
      <i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194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194" fontId="0" fillId="0" borderId="0" xfId="0" applyNumberFormat="1" applyFont="1" applyAlignment="1">
      <alignment horizontal="right"/>
    </xf>
    <xf numFmtId="195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194" fontId="0" fillId="0" borderId="0" xfId="38" applyNumberFormat="1" applyFont="1" applyAlignment="1">
      <alignment/>
    </xf>
    <xf numFmtId="0" fontId="0" fillId="0" borderId="0" xfId="0" applyFont="1" applyBorder="1" applyAlignment="1">
      <alignment vertical="center"/>
    </xf>
    <xf numFmtId="194" fontId="0" fillId="0" borderId="0" xfId="0" applyNumberFormat="1" applyAlignment="1">
      <alignment/>
    </xf>
    <xf numFmtId="194" fontId="0" fillId="0" borderId="0" xfId="38" applyNumberFormat="1" applyAlignment="1">
      <alignment horizontal="right"/>
    </xf>
    <xf numFmtId="194" fontId="0" fillId="0" borderId="0" xfId="38" applyNumberFormat="1" applyAlignment="1">
      <alignment/>
    </xf>
    <xf numFmtId="196" fontId="5" fillId="0" borderId="0" xfId="0" applyNumberFormat="1" applyFont="1" applyBorder="1" applyAlignment="1">
      <alignment horizontal="right" vertical="center"/>
    </xf>
    <xf numFmtId="196" fontId="0" fillId="0" borderId="0" xfId="0" applyNumberFormat="1" applyFont="1" applyBorder="1" applyAlignment="1">
      <alignment horizontal="right"/>
    </xf>
    <xf numFmtId="189" fontId="0" fillId="0" borderId="0" xfId="0" applyNumberFormat="1" applyFont="1" applyAlignment="1">
      <alignment/>
    </xf>
    <xf numFmtId="189" fontId="0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194" fontId="9" fillId="0" borderId="0" xfId="0" applyNumberFormat="1" applyFont="1" applyAlignment="1">
      <alignment/>
    </xf>
    <xf numFmtId="194" fontId="9" fillId="0" borderId="0" xfId="38" applyNumberFormat="1" applyFont="1" applyAlignment="1">
      <alignment horizontal="right"/>
    </xf>
    <xf numFmtId="194" fontId="9" fillId="0" borderId="0" xfId="38" applyNumberFormat="1" applyFont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/>
    </xf>
    <xf numFmtId="182" fontId="9" fillId="0" borderId="0" xfId="0" applyNumberFormat="1" applyFont="1" applyBorder="1" applyAlignment="1" applyProtection="1">
      <alignment horizontal="left" vertical="center"/>
      <protection/>
    </xf>
    <xf numFmtId="3" fontId="9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10" xfId="0" applyFont="1" applyBorder="1" applyAlignment="1" applyProtection="1">
      <alignment horizontal="left" vertical="center"/>
      <protection/>
    </xf>
    <xf numFmtId="0" fontId="5" fillId="11" borderId="0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right" vertical="center"/>
    </xf>
    <xf numFmtId="189" fontId="0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26.25" customHeight="1"/>
  <cols>
    <col min="1" max="1" width="30.57421875" style="1" customWidth="1"/>
    <col min="2" max="4" width="21.7109375" style="4" customWidth="1"/>
    <col min="5" max="6" width="9.140625" style="4" customWidth="1"/>
    <col min="7" max="7" width="9.28125" style="4" customWidth="1"/>
    <col min="8" max="16384" width="9.140625" style="4" customWidth="1"/>
  </cols>
  <sheetData>
    <row r="1" spans="1:7" s="1" customFormat="1" ht="24" customHeight="1">
      <c r="A1" s="33" t="s">
        <v>21</v>
      </c>
      <c r="B1" s="2"/>
      <c r="C1" s="2"/>
      <c r="D1" s="2"/>
      <c r="E1" s="3"/>
      <c r="F1" s="3"/>
      <c r="G1" s="3"/>
    </row>
    <row r="2" spans="1:7" s="1" customFormat="1" ht="21" customHeight="1">
      <c r="A2" s="33" t="s">
        <v>23</v>
      </c>
      <c r="B2" s="2"/>
      <c r="C2" s="2"/>
      <c r="D2" s="2"/>
      <c r="E2" s="3"/>
      <c r="F2" s="3"/>
      <c r="G2" s="3"/>
    </row>
    <row r="3" ht="8.25" customHeight="1"/>
    <row r="4" spans="1:12" s="6" customFormat="1" ht="26.25" customHeight="1">
      <c r="A4" s="46" t="s">
        <v>0</v>
      </c>
      <c r="B4" s="47" t="s">
        <v>1</v>
      </c>
      <c r="C4" s="47" t="s">
        <v>2</v>
      </c>
      <c r="D4" s="47" t="s">
        <v>3</v>
      </c>
      <c r="E4" s="5"/>
      <c r="F4" s="5"/>
      <c r="G4" s="5"/>
      <c r="L4" s="7"/>
    </row>
    <row r="5" spans="2:5" s="6" customFormat="1" ht="24" customHeight="1">
      <c r="B5" s="49" t="s">
        <v>4</v>
      </c>
      <c r="C5" s="49"/>
      <c r="D5" s="49"/>
      <c r="E5" s="8"/>
    </row>
    <row r="6" spans="1:7" s="13" customFormat="1" ht="21" customHeight="1">
      <c r="A6" s="9" t="s">
        <v>5</v>
      </c>
      <c r="B6" s="34">
        <v>336443.51</v>
      </c>
      <c r="C6" s="34">
        <v>180615.14</v>
      </c>
      <c r="D6" s="34">
        <v>155828.37</v>
      </c>
      <c r="E6" s="11"/>
      <c r="F6" s="12"/>
      <c r="G6" s="12"/>
    </row>
    <row r="7" spans="1:5" s="13" customFormat="1" ht="27.75" customHeight="1">
      <c r="A7" s="14" t="s">
        <v>6</v>
      </c>
      <c r="B7" s="10">
        <v>10661.15</v>
      </c>
      <c r="C7" s="10">
        <v>4537.31</v>
      </c>
      <c r="D7" s="10">
        <v>6123.84</v>
      </c>
      <c r="E7" s="11"/>
    </row>
    <row r="8" spans="1:5" s="13" customFormat="1" ht="21" customHeight="1">
      <c r="A8" s="2" t="s">
        <v>7</v>
      </c>
      <c r="B8" s="10">
        <v>84398.92</v>
      </c>
      <c r="C8" s="10">
        <v>42482.92</v>
      </c>
      <c r="D8" s="10">
        <v>41916</v>
      </c>
      <c r="E8" s="11"/>
    </row>
    <row r="9" spans="1:5" s="13" customFormat="1" ht="21" customHeight="1">
      <c r="A9" s="15" t="s">
        <v>8</v>
      </c>
      <c r="B9" s="10">
        <v>84793.74</v>
      </c>
      <c r="C9" s="10">
        <v>50153.01</v>
      </c>
      <c r="D9" s="10">
        <v>34640.73</v>
      </c>
      <c r="E9" s="11"/>
    </row>
    <row r="10" spans="1:11" s="13" customFormat="1" ht="21" customHeight="1">
      <c r="A10" s="15" t="s">
        <v>9</v>
      </c>
      <c r="B10" s="10">
        <v>57074.52</v>
      </c>
      <c r="C10" s="10">
        <v>34165.69</v>
      </c>
      <c r="D10" s="10">
        <v>22908.83</v>
      </c>
      <c r="E10" s="11"/>
      <c r="G10" s="2"/>
      <c r="H10" s="2"/>
      <c r="I10" s="2"/>
      <c r="J10" s="2"/>
      <c r="K10" s="2"/>
    </row>
    <row r="11" spans="1:5" s="2" customFormat="1" ht="21" customHeight="1">
      <c r="A11" s="2" t="s">
        <v>10</v>
      </c>
      <c r="B11" s="16">
        <f>SUM(B12:B14)</f>
        <v>41933.87</v>
      </c>
      <c r="C11" s="16">
        <f>SUM(C12:C14)</f>
        <v>22967.56</v>
      </c>
      <c r="D11" s="16">
        <f>SUM(D12:D14)</f>
        <v>18966.309999999998</v>
      </c>
      <c r="E11" s="11"/>
    </row>
    <row r="12" spans="1:5" s="2" customFormat="1" ht="21" customHeight="1">
      <c r="A12" s="39" t="s">
        <v>11</v>
      </c>
      <c r="B12" s="35">
        <v>34782.32</v>
      </c>
      <c r="C12" s="35">
        <v>18010.65</v>
      </c>
      <c r="D12" s="18">
        <v>16771.67</v>
      </c>
      <c r="E12" s="11"/>
    </row>
    <row r="13" spans="1:5" s="2" customFormat="1" ht="21" customHeight="1">
      <c r="A13" s="39" t="s">
        <v>12</v>
      </c>
      <c r="B13" s="35">
        <v>7151.55</v>
      </c>
      <c r="C13" s="35">
        <v>4956.91</v>
      </c>
      <c r="D13" s="18">
        <v>2194.64</v>
      </c>
      <c r="E13" s="11"/>
    </row>
    <row r="14" spans="1:7" s="2" customFormat="1" ht="21" customHeight="1">
      <c r="A14" s="41" t="s">
        <v>13</v>
      </c>
      <c r="B14" s="18">
        <v>0</v>
      </c>
      <c r="C14" s="19">
        <v>0</v>
      </c>
      <c r="D14" s="18">
        <v>0</v>
      </c>
      <c r="E14" s="11"/>
      <c r="F14" s="20"/>
      <c r="G14" s="20"/>
    </row>
    <row r="15" spans="1:7" s="2" customFormat="1" ht="21" customHeight="1">
      <c r="A15" s="2" t="s">
        <v>14</v>
      </c>
      <c r="B15" s="16">
        <f>SUM(B16:B18)</f>
        <v>49935.78</v>
      </c>
      <c r="C15" s="16">
        <f>SUM(C16:C18)</f>
        <v>21666.93</v>
      </c>
      <c r="D15" s="16">
        <f>SUM(D16:D18)</f>
        <v>28268.86</v>
      </c>
      <c r="E15" s="11"/>
      <c r="F15" s="20"/>
      <c r="G15" s="20"/>
    </row>
    <row r="16" spans="1:7" s="44" customFormat="1" ht="21" customHeight="1">
      <c r="A16" s="41" t="s">
        <v>15</v>
      </c>
      <c r="B16" s="36">
        <v>29470.64</v>
      </c>
      <c r="C16" s="37">
        <v>11789.13</v>
      </c>
      <c r="D16" s="38">
        <v>17681.52</v>
      </c>
      <c r="E16" s="42"/>
      <c r="F16" s="43"/>
      <c r="G16" s="43"/>
    </row>
    <row r="17" spans="1:5" s="44" customFormat="1" ht="21" customHeight="1">
      <c r="A17" s="41" t="s">
        <v>16</v>
      </c>
      <c r="B17" s="36">
        <v>14043.72</v>
      </c>
      <c r="C17" s="37">
        <v>8140.9</v>
      </c>
      <c r="D17" s="38">
        <v>5902.82</v>
      </c>
      <c r="E17" s="42"/>
    </row>
    <row r="18" spans="1:5" s="44" customFormat="1" ht="21" customHeight="1">
      <c r="A18" s="41" t="s">
        <v>17</v>
      </c>
      <c r="B18" s="36">
        <v>6421.42</v>
      </c>
      <c r="C18" s="37">
        <v>1736.9</v>
      </c>
      <c r="D18" s="38">
        <v>4684.52</v>
      </c>
      <c r="E18" s="42"/>
    </row>
    <row r="19" spans="1:5" s="13" customFormat="1" ht="21" customHeight="1">
      <c r="A19" s="17" t="s">
        <v>18</v>
      </c>
      <c r="B19" s="21">
        <v>125.27</v>
      </c>
      <c r="C19" s="21">
        <v>0</v>
      </c>
      <c r="D19" s="21">
        <v>125.27</v>
      </c>
      <c r="E19" s="22"/>
    </row>
    <row r="20" spans="1:11" s="13" customFormat="1" ht="21" customHeight="1">
      <c r="A20" s="17" t="s">
        <v>19</v>
      </c>
      <c r="B20" s="23">
        <v>7520.27</v>
      </c>
      <c r="C20" s="24">
        <v>4641.73</v>
      </c>
      <c r="D20" s="25">
        <v>2878.54</v>
      </c>
      <c r="E20" s="22"/>
      <c r="G20" s="2"/>
      <c r="H20" s="2"/>
      <c r="I20" s="2"/>
      <c r="J20" s="2"/>
      <c r="K20" s="2"/>
    </row>
    <row r="21" spans="2:5" s="2" customFormat="1" ht="21" customHeight="1">
      <c r="B21" s="50" t="s">
        <v>20</v>
      </c>
      <c r="C21" s="50"/>
      <c r="D21" s="50"/>
      <c r="E21" s="20"/>
    </row>
    <row r="22" spans="1:5" s="2" customFormat="1" ht="21" customHeight="1">
      <c r="A22" s="5" t="s">
        <v>5</v>
      </c>
      <c r="B22" s="26">
        <f>SUM(B23:B27,B31,B35:B36)</f>
        <v>100.00000297226717</v>
      </c>
      <c r="C22" s="26">
        <f>C23+C24+C25+C26+C27+C31+C35+C36</f>
        <v>100.00000553663442</v>
      </c>
      <c r="D22" s="26">
        <f>D23+D24+D25+D26+D27+D31+D35+D36</f>
        <v>100.0000064173167</v>
      </c>
      <c r="E22" s="20"/>
    </row>
    <row r="23" spans="1:5" s="2" customFormat="1" ht="27.75" customHeight="1">
      <c r="A23" s="14" t="s">
        <v>6</v>
      </c>
      <c r="B23" s="27">
        <f>(B7/$B$6)*100</f>
        <v>3.1687786160594986</v>
      </c>
      <c r="C23" s="27">
        <f>(C7/$C$6)*100</f>
        <v>2.5121426697673295</v>
      </c>
      <c r="D23" s="27">
        <f>(D7/$D$6)*100</f>
        <v>3.929862065553275</v>
      </c>
      <c r="E23" s="28"/>
    </row>
    <row r="24" spans="1:7" s="2" customFormat="1" ht="21" customHeight="1">
      <c r="A24" s="2" t="s">
        <v>7</v>
      </c>
      <c r="B24" s="27">
        <f aca="true" t="shared" si="0" ref="B24:B36">(B8/$B$6)*100</f>
        <v>25.08561392668861</v>
      </c>
      <c r="C24" s="27">
        <f aca="true" t="shared" si="1" ref="C24:C36">(C8/$C$6)*100</f>
        <v>23.52123969230929</v>
      </c>
      <c r="D24" s="27">
        <f aca="true" t="shared" si="2" ref="D24:D36">(D8/$D$6)*100</f>
        <v>26.89882464919578</v>
      </c>
      <c r="E24" s="29"/>
      <c r="F24" s="20"/>
      <c r="G24" s="20"/>
    </row>
    <row r="25" spans="1:5" s="2" customFormat="1" ht="21" customHeight="1">
      <c r="A25" s="15" t="s">
        <v>8</v>
      </c>
      <c r="B25" s="27">
        <f t="shared" si="0"/>
        <v>25.202964979172883</v>
      </c>
      <c r="C25" s="27">
        <f t="shared" si="1"/>
        <v>27.767888118349326</v>
      </c>
      <c r="D25" s="27">
        <f t="shared" si="2"/>
        <v>22.230053487692906</v>
      </c>
      <c r="E25" s="28"/>
    </row>
    <row r="26" spans="1:4" s="2" customFormat="1" ht="21" customHeight="1">
      <c r="A26" s="15" t="s">
        <v>9</v>
      </c>
      <c r="B26" s="27">
        <f t="shared" si="0"/>
        <v>16.964072215273227</v>
      </c>
      <c r="C26" s="27">
        <f t="shared" si="1"/>
        <v>18.916293506734817</v>
      </c>
      <c r="D26" s="27">
        <f t="shared" si="2"/>
        <v>14.701321716963351</v>
      </c>
    </row>
    <row r="27" spans="1:4" s="2" customFormat="1" ht="21" customHeight="1">
      <c r="A27" s="2" t="s">
        <v>10</v>
      </c>
      <c r="B27" s="27">
        <f t="shared" si="0"/>
        <v>12.46386651952359</v>
      </c>
      <c r="C27" s="27">
        <f t="shared" si="1"/>
        <v>12.716298312533489</v>
      </c>
      <c r="D27" s="27">
        <f t="shared" si="2"/>
        <v>12.171281776225984</v>
      </c>
    </row>
    <row r="28" spans="1:4" s="40" customFormat="1" ht="21" customHeight="1">
      <c r="A28" s="39" t="s">
        <v>11</v>
      </c>
      <c r="B28" s="27">
        <f t="shared" si="0"/>
        <v>10.338234790143522</v>
      </c>
      <c r="C28" s="27">
        <f t="shared" si="1"/>
        <v>9.971838462711375</v>
      </c>
      <c r="D28" s="27">
        <f t="shared" si="2"/>
        <v>10.762911785575373</v>
      </c>
    </row>
    <row r="29" spans="1:4" s="40" customFormat="1" ht="21" customHeight="1">
      <c r="A29" s="39" t="s">
        <v>12</v>
      </c>
      <c r="B29" s="27">
        <f t="shared" si="0"/>
        <v>2.1256317293800677</v>
      </c>
      <c r="C29" s="27">
        <f t="shared" si="1"/>
        <v>2.744459849822113</v>
      </c>
      <c r="D29" s="27">
        <f t="shared" si="2"/>
        <v>1.4083699906506113</v>
      </c>
    </row>
    <row r="30" spans="1:4" s="2" customFormat="1" ht="21" customHeight="1">
      <c r="A30" s="41" t="s">
        <v>13</v>
      </c>
      <c r="B30" s="27">
        <f t="shared" si="0"/>
        <v>0</v>
      </c>
      <c r="C30" s="27">
        <f t="shared" si="1"/>
        <v>0</v>
      </c>
      <c r="D30" s="27">
        <f t="shared" si="2"/>
        <v>0</v>
      </c>
    </row>
    <row r="31" spans="1:4" s="2" customFormat="1" ht="21" customHeight="1">
      <c r="A31" s="2" t="s">
        <v>14</v>
      </c>
      <c r="B31" s="27">
        <f t="shared" si="0"/>
        <v>14.84224796014047</v>
      </c>
      <c r="C31" s="27">
        <f t="shared" si="1"/>
        <v>11.996187030611054</v>
      </c>
      <c r="D31" s="27">
        <f t="shared" si="2"/>
        <v>18.141022716210152</v>
      </c>
    </row>
    <row r="32" spans="1:4" s="40" customFormat="1" ht="21" customHeight="1">
      <c r="A32" s="41" t="s">
        <v>15</v>
      </c>
      <c r="B32" s="27">
        <f t="shared" si="0"/>
        <v>8.759461580935236</v>
      </c>
      <c r="C32" s="27">
        <f t="shared" si="1"/>
        <v>6.527210288129775</v>
      </c>
      <c r="D32" s="27">
        <f t="shared" si="2"/>
        <v>11.3467913448623</v>
      </c>
    </row>
    <row r="33" spans="1:4" s="40" customFormat="1" ht="21" customHeight="1">
      <c r="A33" s="41" t="s">
        <v>16</v>
      </c>
      <c r="B33" s="27">
        <f t="shared" si="0"/>
        <v>4.1741687928532185</v>
      </c>
      <c r="C33" s="27">
        <f t="shared" si="1"/>
        <v>4.507318710934198</v>
      </c>
      <c r="D33" s="27">
        <f t="shared" si="2"/>
        <v>3.788026532010827</v>
      </c>
    </row>
    <row r="34" spans="1:4" s="40" customFormat="1" ht="21" customHeight="1">
      <c r="A34" s="41" t="s">
        <v>17</v>
      </c>
      <c r="B34" s="27">
        <f t="shared" si="0"/>
        <v>1.9086175863520147</v>
      </c>
      <c r="C34" s="27">
        <f t="shared" si="1"/>
        <v>0.9616580315470784</v>
      </c>
      <c r="D34" s="27">
        <f t="shared" si="2"/>
        <v>3.0062048393370224</v>
      </c>
    </row>
    <row r="35" spans="1:4" s="2" customFormat="1" ht="21" customHeight="1">
      <c r="A35" s="17" t="s">
        <v>18</v>
      </c>
      <c r="B35" s="27">
        <f t="shared" si="0"/>
        <v>0.037233590863440934</v>
      </c>
      <c r="C35" s="27">
        <f t="shared" si="1"/>
        <v>0</v>
      </c>
      <c r="D35" s="27">
        <f t="shared" si="2"/>
        <v>0.08038972620967542</v>
      </c>
    </row>
    <row r="36" spans="1:4" s="2" customFormat="1" ht="21" customHeight="1" thickBot="1">
      <c r="A36" s="45" t="s">
        <v>19</v>
      </c>
      <c r="B36" s="48">
        <f t="shared" si="0"/>
        <v>2.2352251645454535</v>
      </c>
      <c r="C36" s="48">
        <f t="shared" si="1"/>
        <v>2.5699562063291035</v>
      </c>
      <c r="D36" s="48">
        <f t="shared" si="2"/>
        <v>1.8472502792655794</v>
      </c>
    </row>
    <row r="37" spans="1:4" ht="8.25" customHeight="1">
      <c r="A37" s="4"/>
      <c r="B37" s="30"/>
      <c r="C37" s="31"/>
      <c r="D37" s="31"/>
    </row>
    <row r="38" ht="21.75" customHeight="1">
      <c r="A38" s="32" t="s">
        <v>24</v>
      </c>
    </row>
    <row r="39" ht="21.75" customHeight="1">
      <c r="A39" s="32" t="s">
        <v>22</v>
      </c>
    </row>
  </sheetData>
  <sheetProtection/>
  <mergeCells count="2">
    <mergeCell ref="B5:D5"/>
    <mergeCell ref="B21:D21"/>
  </mergeCells>
  <printOptions/>
  <pageMargins left="0.81" right="0.51" top="0.68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2012-06-14T09:07:30Z</cp:lastPrinted>
  <dcterms:created xsi:type="dcterms:W3CDTF">2009-09-02T21:02:09Z</dcterms:created>
  <dcterms:modified xsi:type="dcterms:W3CDTF">2016-10-17T08:22:01Z</dcterms:modified>
  <cp:category/>
  <cp:version/>
  <cp:contentType/>
  <cp:contentStatus/>
</cp:coreProperties>
</file>