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1059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33" i="1" l="1"/>
  <c r="C14" i="1" l="1"/>
  <c r="D14" i="1"/>
  <c r="C10" i="1"/>
  <c r="D10" i="1"/>
  <c r="B14" i="1"/>
  <c r="B10" i="1"/>
  <c r="B5" i="1" l="1"/>
  <c r="B28" i="1" s="1"/>
  <c r="C5" i="1"/>
  <c r="D5" i="1"/>
  <c r="D28" i="1" s="1"/>
  <c r="C22" i="1" l="1"/>
  <c r="C23" i="1"/>
  <c r="C24" i="1"/>
  <c r="C21" i="1"/>
  <c r="C27" i="1"/>
  <c r="C31" i="1"/>
  <c r="C32" i="1"/>
  <c r="C26" i="1"/>
  <c r="C30" i="1"/>
  <c r="B23" i="1"/>
  <c r="B27" i="1"/>
  <c r="B31" i="1"/>
  <c r="B32" i="1"/>
  <c r="B22" i="1"/>
  <c r="B26" i="1"/>
  <c r="B25" i="1" s="1"/>
  <c r="B21" i="1"/>
  <c r="B24" i="1"/>
  <c r="B30" i="1"/>
  <c r="D22" i="1"/>
  <c r="D26" i="1"/>
  <c r="D31" i="1"/>
  <c r="D23" i="1"/>
  <c r="D27" i="1"/>
  <c r="D32" i="1"/>
  <c r="D30" i="1"/>
  <c r="D24" i="1"/>
  <c r="D21" i="1"/>
  <c r="B29" i="1" l="1"/>
  <c r="D25" i="1"/>
  <c r="D29" i="1"/>
  <c r="D20" i="1" s="1"/>
  <c r="C29" i="1"/>
  <c r="C25" i="1"/>
  <c r="B20" i="1"/>
  <c r="C20" i="1"/>
</calcChain>
</file>

<file path=xl/sharedStrings.xml><?xml version="1.0" encoding="utf-8"?>
<sst xmlns="http://schemas.openxmlformats.org/spreadsheetml/2006/main" count="43" uniqueCount="25">
  <si>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</si>
  <si>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</si>
  <si>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</si>
  <si>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</si>
  <si>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</si>
  <si>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</si>
  <si>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</si>
  <si>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</si>
  <si>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</si>
  <si>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</si>
  <si>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</si>
  <si>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</si>
  <si>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</si>
  <si>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</si>
  <si>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</si>
  <si>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</si>
  <si>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</si>
  <si>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</si>
  <si>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</si>
  <si>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</si>
  <si>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</si>
  <si>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</si>
  <si>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>หมายเหตุ : ..มีค่าน้อยกว่า 0.1</t>
  </si>
  <si>
    <t>..</t>
  </si>
  <si>
    <t>ตุลาคม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</si>
</sst>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F33" sqref="F33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4" ht="21.2" customHeight="1" x14ac:dyDescent="0.2">
      <c r="A1" s="1" t="s">
        <v>21</v>
      </c>
      <c r="B1" s="2"/>
      <c r="C1" s="5"/>
      <c r="D1" s="5"/>
    </row>
    <row r="2" spans="1:4" ht="21.2" customHeight="1" x14ac:dyDescent="0.2">
      <c r="A2" s="23" t="s">
        <v>24</v>
      </c>
      <c r="B2" s="2"/>
      <c r="C2" s="5"/>
      <c r="D2" s="5"/>
    </row>
    <row r="3" spans="1:4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4" ht="21.2" customHeight="1" x14ac:dyDescent="0.2">
      <c r="A4" s="4"/>
      <c r="B4" s="25" t="s">
        <v>4</v>
      </c>
      <c r="C4" s="25"/>
      <c r="D4" s="25"/>
    </row>
    <row r="5" spans="1:4" ht="21.2" customHeight="1" x14ac:dyDescent="0.2">
      <c r="A5" s="8" t="s">
        <v>5</v>
      </c>
      <c r="B5" s="17">
        <f>SUM(B6,B7,B8,B9,B10,B14,B18)</f>
        <v>224285.44000000003</v>
      </c>
      <c r="C5" s="17">
        <f>SUM(C6,C7,C8,C9,C10,C14,C18)</f>
        <v>129425.49999999999</v>
      </c>
      <c r="D5" s="17">
        <f>SUM(D6,D7,D8,D9,D10,D14,D18)</f>
        <v>94859.959999999992</v>
      </c>
    </row>
    <row r="6" spans="1:4" ht="21.2" customHeight="1" x14ac:dyDescent="0.3">
      <c r="A6" s="9" t="s">
        <v>6</v>
      </c>
      <c r="B6" s="18">
        <v>637.03</v>
      </c>
      <c r="C6" s="18">
        <v>309.79000000000002</v>
      </c>
      <c r="D6" s="18">
        <v>327.24</v>
      </c>
    </row>
    <row r="7" spans="1:4" ht="21.2" customHeight="1" x14ac:dyDescent="0.3">
      <c r="A7" s="10" t="s">
        <v>7</v>
      </c>
      <c r="B7" s="18">
        <v>60367.4</v>
      </c>
      <c r="C7" s="18">
        <v>34544.22</v>
      </c>
      <c r="D7" s="18">
        <v>25823.18</v>
      </c>
    </row>
    <row r="8" spans="1:4" ht="21.2" customHeight="1" x14ac:dyDescent="0.3">
      <c r="A8" s="9" t="s">
        <v>8</v>
      </c>
      <c r="B8" s="18">
        <v>81575.8</v>
      </c>
      <c r="C8" s="18">
        <v>47187.74</v>
      </c>
      <c r="D8" s="18">
        <v>34388.06</v>
      </c>
    </row>
    <row r="9" spans="1:4" ht="21.2" customHeight="1" x14ac:dyDescent="0.3">
      <c r="A9" s="11" t="s">
        <v>9</v>
      </c>
      <c r="B9" s="18">
        <v>31422.63</v>
      </c>
      <c r="C9" s="18">
        <v>19531.009999999998</v>
      </c>
      <c r="D9" s="18">
        <v>11891.63</v>
      </c>
    </row>
    <row r="10" spans="1:4" ht="21.2" customHeight="1" x14ac:dyDescent="0.2">
      <c r="A10" s="11" t="s">
        <v>10</v>
      </c>
      <c r="B10" s="19">
        <f>SUM(B11:B13)</f>
        <v>24186.11</v>
      </c>
      <c r="C10" s="19">
        <f t="shared" ref="C10:D10" si="0">SUM(C11:C13)</f>
        <v>13096.32</v>
      </c>
      <c r="D10" s="19">
        <f t="shared" si="0"/>
        <v>11089.79</v>
      </c>
    </row>
    <row r="11" spans="1:4" ht="21.2" customHeight="1" x14ac:dyDescent="0.3">
      <c r="A11" s="12" t="s">
        <v>11</v>
      </c>
      <c r="B11" s="18">
        <v>20729.98</v>
      </c>
      <c r="C11" s="18">
        <v>11037.61</v>
      </c>
      <c r="D11" s="18">
        <v>9692.3700000000008</v>
      </c>
    </row>
    <row r="12" spans="1:4" ht="21.2" customHeight="1" x14ac:dyDescent="0.3">
      <c r="A12" s="12" t="s">
        <v>12</v>
      </c>
      <c r="B12" s="18">
        <v>3250.34</v>
      </c>
      <c r="C12" s="18">
        <v>2058.71</v>
      </c>
      <c r="D12" s="18">
        <v>1191.6300000000001</v>
      </c>
    </row>
    <row r="13" spans="1:4" ht="21.2" customHeight="1" x14ac:dyDescent="0.3">
      <c r="A13" s="12" t="s">
        <v>13</v>
      </c>
      <c r="B13" s="18">
        <v>205.79</v>
      </c>
      <c r="C13" s="18" t="s">
        <v>18</v>
      </c>
      <c r="D13" s="18">
        <v>205.79</v>
      </c>
    </row>
    <row r="14" spans="1:4" ht="21.2" customHeight="1" x14ac:dyDescent="0.2">
      <c r="A14" s="12" t="s">
        <v>14</v>
      </c>
      <c r="B14" s="19">
        <f>SUM(B15:B17)</f>
        <v>26024.089999999997</v>
      </c>
      <c r="C14" s="19">
        <f t="shared" ref="C14:D14" si="1">SUM(C15:C17)</f>
        <v>14684.039999999999</v>
      </c>
      <c r="D14" s="19">
        <f t="shared" si="1"/>
        <v>11340.06</v>
      </c>
    </row>
    <row r="15" spans="1:4" ht="21.2" customHeight="1" x14ac:dyDescent="0.3">
      <c r="A15" s="13" t="s">
        <v>15</v>
      </c>
      <c r="B15" s="18">
        <v>12722.31</v>
      </c>
      <c r="C15" s="18">
        <v>7739.49</v>
      </c>
      <c r="D15" s="18">
        <v>4982.82</v>
      </c>
    </row>
    <row r="16" spans="1:4" ht="21.2" customHeight="1" x14ac:dyDescent="0.3">
      <c r="A16" s="13" t="s">
        <v>16</v>
      </c>
      <c r="B16" s="18">
        <v>6826.18</v>
      </c>
      <c r="C16" s="18">
        <v>5349.06</v>
      </c>
      <c r="D16" s="18">
        <v>1477.12</v>
      </c>
    </row>
    <row r="17" spans="1:4" ht="21.2" customHeight="1" x14ac:dyDescent="0.3">
      <c r="A17" s="12" t="s">
        <v>13</v>
      </c>
      <c r="B17" s="18">
        <v>6475.6</v>
      </c>
      <c r="C17" s="18">
        <v>1595.49</v>
      </c>
      <c r="D17" s="18">
        <v>4880.12</v>
      </c>
    </row>
    <row r="18" spans="1:4" ht="21.2" customHeight="1" x14ac:dyDescent="0.3">
      <c r="A18" s="12" t="s">
        <v>19</v>
      </c>
      <c r="B18" s="18">
        <v>72.38</v>
      </c>
      <c r="C18" s="18">
        <v>72.38</v>
      </c>
      <c r="D18" s="18" t="s">
        <v>18</v>
      </c>
    </row>
    <row r="19" spans="1:4" ht="21.2" customHeight="1" x14ac:dyDescent="0.2">
      <c r="A19" s="4"/>
      <c r="B19" s="25" t="s">
        <v>17</v>
      </c>
      <c r="C19" s="25"/>
      <c r="D19" s="25"/>
    </row>
    <row r="20" spans="1:4" ht="21.2" customHeight="1" x14ac:dyDescent="0.2">
      <c r="A20" s="8" t="s">
        <v>5</v>
      </c>
      <c r="B20" s="20">
        <f>SUM(B21,B22,B23,B24,B25,B29,B33)</f>
        <v>99.967728622954752</v>
      </c>
      <c r="C20" s="20">
        <f>SUM(C21,C22,C23,C24,C25,C29,C33)</f>
        <v>100.00000000000001</v>
      </c>
      <c r="D20" s="20">
        <f>SUM(D21,D22,D23,D24,D25,D29,D33)</f>
        <v>100.00000000000001</v>
      </c>
    </row>
    <row r="21" spans="1:4" ht="21.2" customHeight="1" x14ac:dyDescent="0.2">
      <c r="A21" s="9" t="s">
        <v>6</v>
      </c>
      <c r="B21" s="21">
        <f>(B6*100)/$B$5</f>
        <v>0.28402646199414455</v>
      </c>
      <c r="C21" s="21">
        <f>(C6*100)/$C$5</f>
        <v>0.23935777725409604</v>
      </c>
      <c r="D21" s="21">
        <f>(D6*100)/$D$5</f>
        <v>0.34497168246750265</v>
      </c>
    </row>
    <row r="22" spans="1:4" ht="21.2" customHeight="1" x14ac:dyDescent="0.2">
      <c r="A22" s="10" t="s">
        <v>7</v>
      </c>
      <c r="B22" s="21">
        <f t="shared" ref="B22:B33" si="2">(B7*100)/$B$5</f>
        <v>26.915434189575567</v>
      </c>
      <c r="C22" s="21">
        <f t="shared" ref="C22:C24" si="3">(C7*100)/$C$5</f>
        <v>26.690428084110167</v>
      </c>
      <c r="D22" s="21">
        <f t="shared" ref="D22:D33" si="4">(D7*100)/$D$5</f>
        <v>27.222423454532347</v>
      </c>
    </row>
    <row r="23" spans="1:4" ht="21.2" customHeight="1" x14ac:dyDescent="0.2">
      <c r="A23" s="9" t="s">
        <v>8</v>
      </c>
      <c r="B23" s="21">
        <f t="shared" si="2"/>
        <v>36.371420275877021</v>
      </c>
      <c r="C23" s="21">
        <f t="shared" si="3"/>
        <v>36.459383969928652</v>
      </c>
      <c r="D23" s="21">
        <f t="shared" si="4"/>
        <v>36.251396268773469</v>
      </c>
    </row>
    <row r="24" spans="1:4" ht="21.2" customHeight="1" x14ac:dyDescent="0.2">
      <c r="A24" s="11" t="s">
        <v>9</v>
      </c>
      <c r="B24" s="21">
        <f t="shared" si="2"/>
        <v>14.010106942296385</v>
      </c>
      <c r="C24" s="21">
        <f t="shared" si="3"/>
        <v>15.090542435609676</v>
      </c>
      <c r="D24" s="21">
        <f t="shared" si="4"/>
        <v>12.535984624071105</v>
      </c>
    </row>
    <row r="25" spans="1:4" ht="21.2" customHeight="1" x14ac:dyDescent="0.2">
      <c r="A25" s="11" t="s">
        <v>10</v>
      </c>
      <c r="B25" s="21">
        <f>SUM(B26:B28)</f>
        <v>10.78362911118974</v>
      </c>
      <c r="C25" s="21">
        <f>SUM(C26:C28)</f>
        <v>10.118809662701711</v>
      </c>
      <c r="D25" s="21">
        <f t="shared" ref="D25" si="5">SUM(D26:D28)</f>
        <v>11.690696475098663</v>
      </c>
    </row>
    <row r="26" spans="1:4" ht="21.2" customHeight="1" x14ac:dyDescent="0.2">
      <c r="A26" s="12" t="s">
        <v>11</v>
      </c>
      <c r="B26" s="21">
        <f t="shared" si="2"/>
        <v>9.242677545185277</v>
      </c>
      <c r="C26" s="21">
        <f t="shared" ref="C26:C33" si="6">(C11*100)/$C$5</f>
        <v>8.528157125141492</v>
      </c>
      <c r="D26" s="21">
        <f t="shared" si="4"/>
        <v>10.217556490641575</v>
      </c>
    </row>
    <row r="27" spans="1:4" ht="21.2" customHeight="1" x14ac:dyDescent="0.2">
      <c r="A27" s="12" t="s">
        <v>12</v>
      </c>
      <c r="B27" s="21">
        <f t="shared" si="2"/>
        <v>1.4491979506115062</v>
      </c>
      <c r="C27" s="21">
        <f t="shared" si="6"/>
        <v>1.5906525375602183</v>
      </c>
      <c r="D27" s="21">
        <f t="shared" si="4"/>
        <v>1.2561991381822217</v>
      </c>
    </row>
    <row r="28" spans="1:4" ht="21.2" customHeight="1" x14ac:dyDescent="0.2">
      <c r="A28" s="12" t="s">
        <v>13</v>
      </c>
      <c r="B28" s="21">
        <f t="shared" si="2"/>
        <v>9.1753615392956386E-2</v>
      </c>
      <c r="C28" s="21" t="s">
        <v>18</v>
      </c>
      <c r="D28" s="21">
        <f t="shared" si="4"/>
        <v>0.21694084627486668</v>
      </c>
    </row>
    <row r="29" spans="1:4" ht="21.2" customHeight="1" x14ac:dyDescent="0.2">
      <c r="A29" s="12" t="s">
        <v>14</v>
      </c>
      <c r="B29" s="21">
        <f>SUM(B30:B32)</f>
        <v>11.603111642021879</v>
      </c>
      <c r="C29" s="21">
        <f t="shared" ref="C29:D29" si="7">SUM(C30:C32)</f>
        <v>11.34555400597255</v>
      </c>
      <c r="D29" s="21">
        <f t="shared" si="7"/>
        <v>11.954527495056924</v>
      </c>
    </row>
    <row r="30" spans="1:4" ht="21.2" customHeight="1" x14ac:dyDescent="0.2">
      <c r="A30" s="16" t="s">
        <v>15</v>
      </c>
      <c r="B30" s="21">
        <f t="shared" si="2"/>
        <v>5.6723744528400948</v>
      </c>
      <c r="C30" s="21">
        <f t="shared" si="6"/>
        <v>5.9798803172481474</v>
      </c>
      <c r="D30" s="21">
        <f t="shared" si="4"/>
        <v>5.2528168892333502</v>
      </c>
    </row>
    <row r="31" spans="1:4" ht="21.2" customHeight="1" x14ac:dyDescent="0.2">
      <c r="A31" s="16" t="s">
        <v>16</v>
      </c>
      <c r="B31" s="21">
        <f t="shared" si="2"/>
        <v>3.0435234672388893</v>
      </c>
      <c r="C31" s="21">
        <f t="shared" si="6"/>
        <v>4.1329258917292195</v>
      </c>
      <c r="D31" s="21">
        <f t="shared" si="4"/>
        <v>1.5571585735435689</v>
      </c>
    </row>
    <row r="32" spans="1:4" ht="21.2" customHeight="1" x14ac:dyDescent="0.2">
      <c r="A32" s="12" t="s">
        <v>13</v>
      </c>
      <c r="B32" s="24">
        <f t="shared" si="2"/>
        <v>2.8872137219428953</v>
      </c>
      <c r="C32" s="24">
        <f t="shared" si="6"/>
        <v>1.2327477969951828</v>
      </c>
      <c r="D32" s="24">
        <f t="shared" si="4"/>
        <v>5.1445520322800053</v>
      </c>
    </row>
    <row r="33" spans="1:4" ht="21.2" customHeight="1" x14ac:dyDescent="0.2">
      <c r="A33" s="14" t="s">
        <v>19</v>
      </c>
      <c r="B33" s="22" t="s">
        <v>23</v>
      </c>
      <c r="C33" s="22">
        <f t="shared" si="6"/>
        <v>5.5924064423162369E-2</v>
      </c>
      <c r="D33" s="22" t="s">
        <v>18</v>
      </c>
    </row>
    <row r="34" spans="1:4" ht="21.2" customHeight="1" x14ac:dyDescent="0.2">
      <c r="A34" s="12" t="s">
        <v>22</v>
      </c>
      <c r="B34" s="24"/>
      <c r="C34" s="24"/>
      <c r="D34" s="24"/>
    </row>
    <row r="35" spans="1:4" ht="21.2" customHeight="1" x14ac:dyDescent="0.2">
      <c r="A35" s="15" t="s">
        <v>20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2017-04-07T02:05:22Z</dcterms:modified>
</cp:coreProperties>
</file>