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2.ธันวาคม\"/>
    </mc:Choice>
  </mc:AlternateContent>
  <xr:revisionPtr revIDLastSave="0" documentId="8_{11805862-68AC-442F-A4B3-64A381DA4BB3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C34" i="1"/>
  <c r="B34" i="1"/>
  <c r="D26" i="1"/>
  <c r="D21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<sst xmlns="http://schemas.openxmlformats.org/spreadsheetml/2006/main" count="53" uniqueCount="25">
  <si>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</si>
  <si>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</si>
  <si>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</si>
  <si>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</si>
  <si>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</si>
  <si>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</si>
  <si>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</si>
  <si>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</si>
  <si>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</si>
  <si>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</si>
  <si>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</si>
  <si>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</si>
  <si>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</si>
  <si>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</si>
  <si>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</si>
  <si>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</si>
  <si>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</si>
  <si>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</si>
  <si>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</si>
  <si>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</si>
  <si>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</si>
  <si>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</si>
  <si>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</si>
  <si>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เดือนธันวาคม พ.ศ. 2559    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</si>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</sst>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3" xfId="0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E19" sqref="E19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50" t="s">
        <v>24</v>
      </c>
      <c r="B1" s="50"/>
      <c r="C1" s="50"/>
      <c r="D1" s="5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22</v>
      </c>
      <c r="B2" s="33" t="s">
        <v>21</v>
      </c>
      <c r="C2" s="33" t="s">
        <v>20</v>
      </c>
      <c r="D2" s="39" t="s">
        <v>19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6" t="s">
        <v>18</v>
      </c>
      <c r="C3" s="46"/>
      <c r="D3" s="47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16</v>
      </c>
      <c r="B4" s="37">
        <v>281218.46000000002</v>
      </c>
      <c r="C4" s="37">
        <v>157072.5</v>
      </c>
      <c r="D4" s="40">
        <v>124145.96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15</v>
      </c>
      <c r="B5" s="38">
        <v>6184.58</v>
      </c>
      <c r="C5" s="38">
        <v>2093.19</v>
      </c>
      <c r="D5" s="41">
        <v>4091.39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14</v>
      </c>
      <c r="B6" s="38">
        <v>90288.22</v>
      </c>
      <c r="C6" s="38">
        <v>46623.3</v>
      </c>
      <c r="D6" s="41">
        <v>43664.91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13</v>
      </c>
      <c r="B7" s="38">
        <v>52240.65</v>
      </c>
      <c r="C7" s="38">
        <v>29079.26</v>
      </c>
      <c r="D7" s="41">
        <v>23161.39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12</v>
      </c>
      <c r="B8" s="38">
        <v>47009.23</v>
      </c>
      <c r="C8" s="38">
        <v>33126.660000000003</v>
      </c>
      <c r="D8" s="41">
        <v>13882.57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11</v>
      </c>
      <c r="B9" s="25">
        <f>SUM(B10:B12)</f>
        <v>46595.880000000005</v>
      </c>
      <c r="C9" s="24">
        <f>SUM(C10:C12)</f>
        <v>27212.91</v>
      </c>
      <c r="D9" s="42">
        <f>SUM(D10:D12)</f>
        <v>19382.969999999998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10</v>
      </c>
      <c r="B10" s="38">
        <v>40156.230000000003</v>
      </c>
      <c r="C10" s="38">
        <v>23072.7</v>
      </c>
      <c r="D10" s="41">
        <v>17083.53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9</v>
      </c>
      <c r="B11" s="38">
        <v>6439.65</v>
      </c>
      <c r="C11" s="38">
        <v>4140.21</v>
      </c>
      <c r="D11" s="41">
        <v>2299.44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8</v>
      </c>
      <c r="B12" s="38" t="s">
        <v>1</v>
      </c>
      <c r="C12" s="38" t="s">
        <v>1</v>
      </c>
      <c r="D12" s="41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7</v>
      </c>
      <c r="B13" s="25">
        <f>SUM(B14:B16)</f>
        <v>38734.47</v>
      </c>
      <c r="C13" s="24">
        <f>SUM(C14:C16)</f>
        <v>18771.73</v>
      </c>
      <c r="D13" s="42">
        <f>SUM(D14:D16)</f>
        <v>19962.73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6</v>
      </c>
      <c r="B14" s="38">
        <v>21999.19</v>
      </c>
      <c r="C14" s="38">
        <v>9897.94</v>
      </c>
      <c r="D14" s="41">
        <v>12101.24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5</v>
      </c>
      <c r="B15" s="38">
        <v>9030.94</v>
      </c>
      <c r="C15" s="38">
        <v>5527.77</v>
      </c>
      <c r="D15" s="41">
        <v>3503.17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4</v>
      </c>
      <c r="B16" s="38">
        <v>7704.34</v>
      </c>
      <c r="C16" s="38">
        <v>3346.02</v>
      </c>
      <c r="D16" s="41">
        <v>4358.32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3</v>
      </c>
      <c r="B17" s="38" t="s">
        <v>1</v>
      </c>
      <c r="C17" s="38" t="s">
        <v>1</v>
      </c>
      <c r="D17" s="41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2</v>
      </c>
      <c r="B18" s="38">
        <v>165.43</v>
      </c>
      <c r="C18" s="38">
        <v>165.43</v>
      </c>
      <c r="D18" s="41" t="s">
        <v>1</v>
      </c>
      <c r="E18" s="22">
        <f>SUM(C18:D18)</f>
        <v>165.43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48" t="s">
        <v>17</v>
      </c>
      <c r="C19" s="48"/>
      <c r="D19" s="49"/>
      <c r="E19" s="18"/>
      <c r="F19" s="10"/>
      <c r="G19" s="10"/>
      <c r="H19" s="10"/>
      <c r="I19" s="10"/>
      <c r="J19" s="10"/>
    </row>
    <row r="20" spans="1:11" s="8" customFormat="1" ht="21" x14ac:dyDescent="0.6">
      <c r="A20" s="21" t="s">
        <v>16</v>
      </c>
      <c r="B20" s="16">
        <f>SUM(B21:B25,B29,B34)</f>
        <v>100</v>
      </c>
      <c r="C20" s="16">
        <f>SUM(C21:C25,C29,C34)</f>
        <v>99.999987267026384</v>
      </c>
      <c r="D20" s="43">
        <f>SUM(D21:D25,D29)</f>
        <v>100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15</v>
      </c>
      <c r="B21" s="13">
        <f t="shared" ref="B21:B27" si="0">B5/$B$4*100</f>
        <v>2.1992084018950959</v>
      </c>
      <c r="C21" s="13">
        <f t="shared" ref="C21:C27" si="1">C5/$C$4*100</f>
        <v>1.3326266532970443</v>
      </c>
      <c r="D21" s="44">
        <f t="shared" ref="D21:D27" si="2">D5/$D$4*100</f>
        <v>3.295628790497894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14</v>
      </c>
      <c r="B22" s="13">
        <f t="shared" si="0"/>
        <v>32.106078669231032</v>
      </c>
      <c r="C22" s="13">
        <f t="shared" si="1"/>
        <v>29.68266246478537</v>
      </c>
      <c r="D22" s="44">
        <f t="shared" si="2"/>
        <v>35.172235971271235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13</v>
      </c>
      <c r="B23" s="13">
        <f t="shared" si="0"/>
        <v>18.576536547422954</v>
      </c>
      <c r="C23" s="13">
        <f t="shared" si="1"/>
        <v>18.513272533384264</v>
      </c>
      <c r="D23" s="44">
        <f t="shared" si="2"/>
        <v>18.656579722771486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12</v>
      </c>
      <c r="B24" s="13">
        <f t="shared" si="0"/>
        <v>16.716267488272287</v>
      </c>
      <c r="C24" s="13">
        <f t="shared" si="1"/>
        <v>21.090044406245525</v>
      </c>
      <c r="D24" s="44">
        <f t="shared" si="2"/>
        <v>11.182458132346795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11</v>
      </c>
      <c r="B25" s="16">
        <f t="shared" si="0"/>
        <v>16.56928211611713</v>
      </c>
      <c r="C25" s="16">
        <f t="shared" si="1"/>
        <v>17.325063266962708</v>
      </c>
      <c r="D25" s="43">
        <f t="shared" si="2"/>
        <v>15.613049349330415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10</v>
      </c>
      <c r="B26" s="13">
        <f t="shared" si="0"/>
        <v>14.279371987173246</v>
      </c>
      <c r="C26" s="13">
        <f t="shared" si="1"/>
        <v>14.689204029986152</v>
      </c>
      <c r="D26" s="44">
        <f t="shared" si="2"/>
        <v>13.760842479288089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9</v>
      </c>
      <c r="B27" s="13">
        <f t="shared" si="0"/>
        <v>2.2899101289438817</v>
      </c>
      <c r="C27" s="13">
        <f t="shared" si="1"/>
        <v>2.6358592369765557</v>
      </c>
      <c r="D27" s="44">
        <f t="shared" si="2"/>
        <v>1.8522068700423273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8</v>
      </c>
      <c r="B28" s="13" t="s">
        <v>1</v>
      </c>
      <c r="C28" s="13" t="s">
        <v>1</v>
      </c>
      <c r="D28" s="44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7</v>
      </c>
      <c r="B29" s="16">
        <f>B13/$B$4*100</f>
        <v>13.773800624610487</v>
      </c>
      <c r="C29" s="16">
        <f>C13/$C$4*100</f>
        <v>11.95099715099715</v>
      </c>
      <c r="D29" s="43">
        <f>D13/$D$4*100</f>
        <v>16.08004803378217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6</v>
      </c>
      <c r="B30" s="13">
        <f>B14/$B$4*100</f>
        <v>7.8228114896866998</v>
      </c>
      <c r="C30" s="13">
        <f>C14/$C$4*100</f>
        <v>6.301510448996483</v>
      </c>
      <c r="D30" s="44">
        <f>D14/$D$4*100</f>
        <v>9.7475906586086243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5</v>
      </c>
      <c r="B31" s="13">
        <f>B15/$B$4*100</f>
        <v>3.2113610180498111</v>
      </c>
      <c r="C31" s="13">
        <f>C15/$C$4*100</f>
        <v>3.5192474812586547</v>
      </c>
      <c r="D31" s="44">
        <f>D15/$D$4*100</f>
        <v>2.8218155467966901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4</v>
      </c>
      <c r="B32" s="13">
        <f>B16/$B$4*100</f>
        <v>2.7396281168739773</v>
      </c>
      <c r="C32" s="13">
        <f>C16/$C$4*100</f>
        <v>2.130239220742014</v>
      </c>
      <c r="D32" s="44">
        <f>D16/$D$4*100</f>
        <v>3.5106418283768552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3</v>
      </c>
      <c r="B33" s="13" t="s">
        <v>1</v>
      </c>
      <c r="C33" s="13" t="s">
        <v>1</v>
      </c>
      <c r="D33" s="44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2</v>
      </c>
      <c r="B34" s="11">
        <f t="shared" ref="B34" si="3">B18/$B$4*100</f>
        <v>5.8826152451016196E-2</v>
      </c>
      <c r="C34" s="11">
        <f t="shared" ref="C34" si="4">C18/$C$4*100</f>
        <v>0.1053207913543109</v>
      </c>
      <c r="D34" s="45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23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2021-01-26T06:44:05Z</dcterms:modified>
</cp:coreProperties>
</file>