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8.สิงหาคม\"/>
    </mc:Choice>
  </mc:AlternateContent>
  <xr:revisionPtr revIDLastSave="0" documentId="13_ncr:1_{17325BD1-2876-4917-B1C1-16DF14654F21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2" i="1"/>
  <c r="D23" i="1"/>
  <c r="D24" i="1"/>
  <c r="D21" i="1"/>
  <c r="B9" i="1"/>
  <c r="B25" i="1" s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B23" i="1"/>
  <c r="C23" i="1"/>
  <c r="B24" i="1"/>
  <c r="C24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<sst xmlns="http://schemas.openxmlformats.org/spreadsheetml/2006/main" count="57" uniqueCount="25">
  <si>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</si>
  <si>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</si>
  <si>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</si>
  <si>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</si>
  <si>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</si>
  <si>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</si>
  <si>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</si>
  <si>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</si>
  <si>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</si>
  <si>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</si>
  <si>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</si>
  <si>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</si>
  <si>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</si>
  <si>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</si>
  <si>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</si>
  <si>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</si>
  <si>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</si>
  <si>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</si>
  <si>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</si>
  <si>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</si>
  <si>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</si>
  <si>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</si>
  <si>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</si>
  <si>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</si>
  <si>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เดือนสิงหาคม พ.ศ. 2559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</si>
</sst>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H25" sqref="H25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23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22</v>
      </c>
      <c r="B2" s="33" t="s">
        <v>21</v>
      </c>
      <c r="C2" s="33" t="s">
        <v>20</v>
      </c>
      <c r="D2" s="41" t="s">
        <v>19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2" t="s">
        <v>18</v>
      </c>
      <c r="C3" s="42"/>
      <c r="D3" s="43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16</v>
      </c>
      <c r="B4" s="37">
        <v>296075.86</v>
      </c>
      <c r="C4" s="37">
        <v>162467.85999999999</v>
      </c>
      <c r="D4" s="44">
        <v>133608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15</v>
      </c>
      <c r="B5" s="38">
        <v>6450.98</v>
      </c>
      <c r="C5" s="38">
        <v>2795.89</v>
      </c>
      <c r="D5" s="45">
        <v>3655.09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14</v>
      </c>
      <c r="B6" s="38">
        <v>104037.91</v>
      </c>
      <c r="C6" s="38">
        <v>54075.44</v>
      </c>
      <c r="D6" s="45">
        <v>49962.47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13</v>
      </c>
      <c r="B7" s="38">
        <v>55323.77</v>
      </c>
      <c r="C7" s="38">
        <v>32625.56</v>
      </c>
      <c r="D7" s="45">
        <v>22698.21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12</v>
      </c>
      <c r="B8" s="38">
        <v>46881.63</v>
      </c>
      <c r="C8" s="38">
        <v>26768.93</v>
      </c>
      <c r="D8" s="45">
        <v>20112.7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11</v>
      </c>
      <c r="B9" s="25">
        <f>SUM(B10:B12)</f>
        <v>39683.589999999997</v>
      </c>
      <c r="C9" s="24">
        <f>SUM(C10:C12)</f>
        <v>25845.03</v>
      </c>
      <c r="D9" s="46">
        <f>SUM(D10:D12)</f>
        <v>13838.550000000001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10</v>
      </c>
      <c r="B10" s="38">
        <v>31649.43</v>
      </c>
      <c r="C10" s="38">
        <v>19921.07</v>
      </c>
      <c r="D10" s="45">
        <v>11728.36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9</v>
      </c>
      <c r="B11" s="38">
        <v>8034.16</v>
      </c>
      <c r="C11" s="38">
        <v>5923.96</v>
      </c>
      <c r="D11" s="45">
        <v>2110.19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8</v>
      </c>
      <c r="B12" s="38" t="s">
        <v>1</v>
      </c>
      <c r="C12" s="38" t="s">
        <v>1</v>
      </c>
      <c r="D12" s="45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7</v>
      </c>
      <c r="B13" s="25">
        <f>SUM(B14:B16)</f>
        <v>43697.99</v>
      </c>
      <c r="C13" s="24">
        <f>SUM(C14:C16)</f>
        <v>20356.999999999996</v>
      </c>
      <c r="D13" s="46">
        <f>SUM(D14:D16)</f>
        <v>23340.98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6</v>
      </c>
      <c r="B14" s="38">
        <v>21557.040000000001</v>
      </c>
      <c r="C14" s="38">
        <v>9412.57</v>
      </c>
      <c r="D14" s="45">
        <v>12144.46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5</v>
      </c>
      <c r="B15" s="38">
        <v>14215.35</v>
      </c>
      <c r="C15" s="38">
        <v>8266.1299999999992</v>
      </c>
      <c r="D15" s="45">
        <v>5949.22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4</v>
      </c>
      <c r="B16" s="38">
        <v>7925.6</v>
      </c>
      <c r="C16" s="38">
        <v>2678.3</v>
      </c>
      <c r="D16" s="45">
        <v>5247.3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3</v>
      </c>
      <c r="B17" s="38" t="s">
        <v>1</v>
      </c>
      <c r="C17" s="38" t="s">
        <v>1</v>
      </c>
      <c r="D17" s="45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2</v>
      </c>
      <c r="B18" s="38" t="s">
        <v>1</v>
      </c>
      <c r="C18" s="38" t="s">
        <v>1</v>
      </c>
      <c r="D18" s="45" t="s">
        <v>1</v>
      </c>
      <c r="E18" s="22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17</v>
      </c>
      <c r="C19" s="39"/>
      <c r="D19" s="47"/>
      <c r="E19" s="18"/>
      <c r="F19" s="10"/>
      <c r="G19" s="10"/>
      <c r="H19" s="10"/>
      <c r="I19" s="10"/>
      <c r="J19" s="10"/>
    </row>
    <row r="20" spans="1:11" s="8" customFormat="1" ht="21" x14ac:dyDescent="0.6">
      <c r="A20" s="21" t="s">
        <v>16</v>
      </c>
      <c r="B20" s="16">
        <f>SUM(B21:B25,B29)</f>
        <v>100.00000337751278</v>
      </c>
      <c r="C20" s="16">
        <f>SUM(C21:C25,C29)</f>
        <v>99.999993844936483</v>
      </c>
      <c r="D20" s="48">
        <f>SUM(D21:D25,D29)</f>
        <v>99.999999999999986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15</v>
      </c>
      <c r="B21" s="13">
        <f t="shared" ref="B21:B27" si="0">B5/$B$4*100</f>
        <v>2.1788267371747225</v>
      </c>
      <c r="C21" s="13">
        <f t="shared" ref="C21:C27" si="1">C5/$C$4*100</f>
        <v>1.7208880574902632</v>
      </c>
      <c r="D21" s="49">
        <f>D5/$D$4*100</f>
        <v>2.7356819950901143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14</v>
      </c>
      <c r="B22" s="13">
        <f t="shared" si="0"/>
        <v>35.138937027827936</v>
      </c>
      <c r="C22" s="13">
        <f t="shared" si="1"/>
        <v>33.283776865159673</v>
      </c>
      <c r="D22" s="49">
        <f t="shared" ref="D22:D24" si="2">D6/$D$4*100</f>
        <v>37.39481917250464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13</v>
      </c>
      <c r="B23" s="13">
        <f t="shared" si="0"/>
        <v>18.6856740026019</v>
      </c>
      <c r="C23" s="13">
        <f t="shared" si="1"/>
        <v>20.08123945252926</v>
      </c>
      <c r="D23" s="49">
        <f t="shared" si="2"/>
        <v>16.988660858631217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12</v>
      </c>
      <c r="B24" s="13">
        <f t="shared" si="0"/>
        <v>15.834330431396873</v>
      </c>
      <c r="C24" s="13">
        <f t="shared" si="1"/>
        <v>16.476446479937636</v>
      </c>
      <c r="D24" s="49">
        <f t="shared" si="2"/>
        <v>15.053514759595235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11</v>
      </c>
      <c r="B25" s="16">
        <f t="shared" si="0"/>
        <v>13.403183224731659</v>
      </c>
      <c r="C25" s="16">
        <f t="shared" si="1"/>
        <v>15.907780160334481</v>
      </c>
      <c r="D25" s="48">
        <f>D9/$D$4*100</f>
        <v>10.357575893659062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10</v>
      </c>
      <c r="B26" s="13">
        <f t="shared" si="0"/>
        <v>10.689635419787349</v>
      </c>
      <c r="C26" s="13">
        <f t="shared" si="1"/>
        <v>12.261545144990524</v>
      </c>
      <c r="D26" s="49">
        <f>D10/$D$4*100</f>
        <v>8.7781869349140766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9</v>
      </c>
      <c r="B27" s="13">
        <f t="shared" si="0"/>
        <v>2.713547804944314</v>
      </c>
      <c r="C27" s="13">
        <f t="shared" si="1"/>
        <v>3.6462350153439584</v>
      </c>
      <c r="D27" s="49">
        <f>D11/$D$4*100</f>
        <v>1.5793889587449854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8</v>
      </c>
      <c r="B28" s="13" t="s">
        <v>1</v>
      </c>
      <c r="C28" s="13" t="s">
        <v>1</v>
      </c>
      <c r="D28" s="49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7</v>
      </c>
      <c r="B29" s="16">
        <f>B13/$B$4*100</f>
        <v>14.759051953779684</v>
      </c>
      <c r="C29" s="16">
        <f>C13/$C$4*100</f>
        <v>12.529862829485166</v>
      </c>
      <c r="D29" s="48">
        <f>D13/$D$4*100</f>
        <v>17.46974732051973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6</v>
      </c>
      <c r="B30" s="13">
        <f>B14/$B$4*100</f>
        <v>7.2809178026199097</v>
      </c>
      <c r="C30" s="13">
        <f>C14/$C$4*100</f>
        <v>5.7934966337342049</v>
      </c>
      <c r="D30" s="49">
        <f>D14/$D$4*100</f>
        <v>9.0896203820130523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5</v>
      </c>
      <c r="B31" s="13">
        <f>B15/$B$4*100</f>
        <v>4.8012526249184919</v>
      </c>
      <c r="C31" s="13">
        <f>C15/$C$4*100</f>
        <v>5.0878555303184276</v>
      </c>
      <c r="D31" s="49">
        <f>D15/$D$4*100</f>
        <v>4.4527423507574397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4</v>
      </c>
      <c r="B32" s="13">
        <f>B16/$B$4*100</f>
        <v>2.676881526241282</v>
      </c>
      <c r="C32" s="13">
        <f>C16/$C$4*100</f>
        <v>1.6485106654325357</v>
      </c>
      <c r="D32" s="49">
        <f>D16/$D$4*100</f>
        <v>3.9273845877492364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3</v>
      </c>
      <c r="B33" s="13" t="s">
        <v>1</v>
      </c>
      <c r="C33" s="13" t="s">
        <v>1</v>
      </c>
      <c r="D33" s="49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2</v>
      </c>
      <c r="B34" s="11" t="s">
        <v>1</v>
      </c>
      <c r="C34" s="11" t="s">
        <v>1</v>
      </c>
      <c r="D34" s="50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2021-01-25T04:32:29Z</dcterms:modified>
</cp:coreProperties>
</file>