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9303C8ED-3950-4E8D-BF4A-8EADD5396394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1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<sst xmlns="http://schemas.openxmlformats.org/spreadsheetml/2006/main" count="55" uniqueCount="26">
  <si>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</si>
  <si>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</si>
  <si>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</si>
  <si>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</si>
  <si>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</si>
  <si>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</si>
  <si>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</si>
  <si>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</si>
  <si>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</si>
  <si>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</si>
  <si>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</si>
  <si>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</si>
  <si>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</si>
  <si>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</si>
  <si>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</si>
  <si>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</si>
  <si>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</si>
  <si>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</si>
  <si>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</si>
  <si>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</si>
  <si>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</si>
  <si>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</si>
  <si>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</si>
  <si>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</si>
  <si>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เดือนพฤศจิกายน พ.ศ. 2559   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</si>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</sst>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topLeftCell="A7" zoomScale="80" zoomScaleNormal="80" workbookViewId="0">
      <selection activeCell="G19" sqref="G19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25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23</v>
      </c>
      <c r="B2" s="33" t="s">
        <v>22</v>
      </c>
      <c r="C2" s="33" t="s">
        <v>21</v>
      </c>
      <c r="D2" s="41" t="s">
        <v>20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2" t="s">
        <v>19</v>
      </c>
      <c r="C3" s="42"/>
      <c r="D3" s="43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17</v>
      </c>
      <c r="B4" s="37">
        <v>283710.53999999998</v>
      </c>
      <c r="C4" s="37">
        <v>159274.5</v>
      </c>
      <c r="D4" s="44">
        <v>124436.04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16</v>
      </c>
      <c r="B5" s="38">
        <v>6732.45</v>
      </c>
      <c r="C5" s="38">
        <v>1459.35</v>
      </c>
      <c r="D5" s="45">
        <v>5273.1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15</v>
      </c>
      <c r="B6" s="38">
        <v>94750.12</v>
      </c>
      <c r="C6" s="38">
        <v>50782.98</v>
      </c>
      <c r="D6" s="45">
        <v>43967.14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14</v>
      </c>
      <c r="B7" s="38">
        <v>55371.07</v>
      </c>
      <c r="C7" s="38">
        <v>32840.83</v>
      </c>
      <c r="D7" s="45">
        <v>22530.240000000002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13</v>
      </c>
      <c r="B8" s="38">
        <v>45371.46</v>
      </c>
      <c r="C8" s="38">
        <v>31017.13</v>
      </c>
      <c r="D8" s="45">
        <v>14354.32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12</v>
      </c>
      <c r="B9" s="25">
        <f>SUM(B10:B12)</f>
        <v>46765.919999999998</v>
      </c>
      <c r="C9" s="24">
        <f>SUM(C10:C12)</f>
        <v>27491.079999999998</v>
      </c>
      <c r="D9" s="46">
        <f>SUM(D10:D12)</f>
        <v>19274.84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11</v>
      </c>
      <c r="B10" s="38">
        <v>37382.92</v>
      </c>
      <c r="C10" s="38">
        <v>21268.89</v>
      </c>
      <c r="D10" s="45">
        <v>16114.03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10</v>
      </c>
      <c r="B11" s="38">
        <v>9383</v>
      </c>
      <c r="C11" s="38">
        <v>6222.19</v>
      </c>
      <c r="D11" s="45">
        <v>3160.81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9</v>
      </c>
      <c r="B12" s="38" t="s">
        <v>1</v>
      </c>
      <c r="C12" s="38" t="s">
        <v>1</v>
      </c>
      <c r="D12" s="45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8</v>
      </c>
      <c r="B13" s="25">
        <f>SUM(B14:B16)</f>
        <v>34665.449999999997</v>
      </c>
      <c r="C13" s="24">
        <f>SUM(C14:C16)</f>
        <v>15629.039999999999</v>
      </c>
      <c r="D13" s="46">
        <f>SUM(D14:D16)</f>
        <v>19036.39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7</v>
      </c>
      <c r="B14" s="38">
        <v>19244.62</v>
      </c>
      <c r="C14" s="38">
        <v>7235.99</v>
      </c>
      <c r="D14" s="45">
        <v>12008.62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6</v>
      </c>
      <c r="B15" s="38">
        <v>10043.74</v>
      </c>
      <c r="C15" s="38">
        <v>6293.48</v>
      </c>
      <c r="D15" s="45">
        <v>3750.25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5</v>
      </c>
      <c r="B16" s="38">
        <v>5377.09</v>
      </c>
      <c r="C16" s="38">
        <v>2099.5700000000002</v>
      </c>
      <c r="D16" s="45">
        <v>3277.52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4</v>
      </c>
      <c r="B17" s="38" t="s">
        <v>1</v>
      </c>
      <c r="C17" s="38" t="s">
        <v>1</v>
      </c>
      <c r="D17" s="45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3</v>
      </c>
      <c r="B18" s="38">
        <v>54.09</v>
      </c>
      <c r="C18" s="38">
        <v>54.09</v>
      </c>
      <c r="D18" s="45" t="s">
        <v>1</v>
      </c>
      <c r="E18" s="22">
        <f>SUM(C18:D18)</f>
        <v>54.09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18</v>
      </c>
      <c r="C19" s="39"/>
      <c r="D19" s="47"/>
      <c r="E19" s="18"/>
      <c r="F19" s="10"/>
      <c r="G19" s="10"/>
      <c r="H19" s="10"/>
      <c r="I19" s="10"/>
      <c r="J19" s="10"/>
    </row>
    <row r="20" spans="1:11" s="8" customFormat="1" ht="34.799999999999997" customHeight="1" x14ac:dyDescent="0.6">
      <c r="A20" s="21" t="s">
        <v>17</v>
      </c>
      <c r="B20" s="16">
        <f>SUM(B21:B25,B29)</f>
        <v>99.98094184304891</v>
      </c>
      <c r="C20" s="16">
        <f>SUM(C21:C25,C29)</f>
        <v>99.966039761543755</v>
      </c>
      <c r="D20" s="48">
        <f>SUM(D21:D25,D29)</f>
        <v>99.999991963742985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16</v>
      </c>
      <c r="B21" s="13">
        <f t="shared" ref="B21:B27" si="0">B5/$B$4*100</f>
        <v>2.3729996072757822</v>
      </c>
      <c r="C21" s="13">
        <f t="shared" ref="C21:C27" si="1">C5/$C$4*100</f>
        <v>0.91624836367403439</v>
      </c>
      <c r="D21" s="49">
        <f>D5/$D$4*100</f>
        <v>4.2375986892543356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15</v>
      </c>
      <c r="B22" s="13">
        <f t="shared" si="0"/>
        <v>33.396757131405835</v>
      </c>
      <c r="C22" s="13">
        <f t="shared" si="1"/>
        <v>31.883936223312588</v>
      </c>
      <c r="D22" s="49">
        <f>D6/$D$4*100</f>
        <v>35.33312374775025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14</v>
      </c>
      <c r="B23" s="13">
        <f t="shared" si="0"/>
        <v>19.516747597745223</v>
      </c>
      <c r="C23" s="13">
        <f t="shared" si="1"/>
        <v>20.619013087468492</v>
      </c>
      <c r="D23" s="49">
        <f>D7/$D$4*100</f>
        <v>18.105879936391421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13</v>
      </c>
      <c r="B24" s="13">
        <f t="shared" si="0"/>
        <v>15.992165818020016</v>
      </c>
      <c r="C24" s="13">
        <f t="shared" si="1"/>
        <v>19.474008708236408</v>
      </c>
      <c r="D24" s="49">
        <f>D8/$D$4*100</f>
        <v>11.535500486836451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12</v>
      </c>
      <c r="B25" s="16">
        <f t="shared" si="0"/>
        <v>16.483673817687563</v>
      </c>
      <c r="C25" s="16">
        <f t="shared" si="1"/>
        <v>17.260189170268937</v>
      </c>
      <c r="D25" s="48">
        <f>D9/$D$4*100</f>
        <v>15.489756826077075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11</v>
      </c>
      <c r="B26" s="13">
        <f t="shared" si="0"/>
        <v>13.176429751252808</v>
      </c>
      <c r="C26" s="13">
        <f t="shared" si="1"/>
        <v>13.353606509516588</v>
      </c>
      <c r="D26" s="49">
        <f>D10/$D$4*100</f>
        <v>12.949648670915598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10</v>
      </c>
      <c r="B27" s="13">
        <f t="shared" si="0"/>
        <v>3.3072440664347544</v>
      </c>
      <c r="C27" s="13">
        <f t="shared" si="1"/>
        <v>3.9065826607523486</v>
      </c>
      <c r="D27" s="49">
        <f>D11/$D$4*100</f>
        <v>2.5401081551614793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9</v>
      </c>
      <c r="B28" s="13" t="s">
        <v>1</v>
      </c>
      <c r="C28" s="13" t="s">
        <v>1</v>
      </c>
      <c r="D28" s="49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8</v>
      </c>
      <c r="B29" s="16">
        <f>B13/$B$4*100</f>
        <v>12.21859787091449</v>
      </c>
      <c r="C29" s="16">
        <f>C13/$C$4*100</f>
        <v>9.8126442085832952</v>
      </c>
      <c r="D29" s="48">
        <f>D13/$D$4*100</f>
        <v>15.298132277433451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7</v>
      </c>
      <c r="B30" s="13">
        <f>B14/$B$4*100</f>
        <v>6.7831882453151016</v>
      </c>
      <c r="C30" s="13">
        <f>C14/$C$4*100</f>
        <v>4.5430938411359003</v>
      </c>
      <c r="D30" s="49">
        <f>D14/$D$4*100</f>
        <v>9.6504356776380877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6</v>
      </c>
      <c r="B31" s="13">
        <f>B15/$B$4*100</f>
        <v>3.540136365747991</v>
      </c>
      <c r="C31" s="13">
        <f>C15/$C$4*100</f>
        <v>3.9513418657726125</v>
      </c>
      <c r="D31" s="49">
        <f>D15/$D$4*100</f>
        <v>3.0137972889526221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5</v>
      </c>
      <c r="B32" s="13">
        <f>B16/$B$4*100</f>
        <v>1.8952732598513968</v>
      </c>
      <c r="C32" s="13">
        <f>C16/$C$4*100</f>
        <v>1.3182085016747815</v>
      </c>
      <c r="D32" s="49">
        <f>D16/$D$4*100</f>
        <v>2.6338993108427431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4</v>
      </c>
      <c r="B33" s="13" t="s">
        <v>1</v>
      </c>
      <c r="C33" s="13" t="s">
        <v>1</v>
      </c>
      <c r="D33" s="49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3</v>
      </c>
      <c r="B34" s="11" t="s">
        <v>2</v>
      </c>
      <c r="C34" s="11" t="s">
        <v>2</v>
      </c>
      <c r="D34" s="50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2021-01-25T06:46:55Z</dcterms:modified>
</cp:coreProperties>
</file>