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<sst xmlns="http://schemas.openxmlformats.org/spreadsheetml/2006/main" count="40" uniqueCount="25">
  <si>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</si>
  <si>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</si>
  <si>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</si>
  <si>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</si>
  <si>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</si>
  <si>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</si>
  <si>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</si>
  <si>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</si>
  <si>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</si>
  <si>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</si>
  <si>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</si>
  <si>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</si>
  <si>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</si>
  <si>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</si>
  <si>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</si>
  <si>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</si>
  <si>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</si>
  <si>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</si>
  <si>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</si>
  <si>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</si>
  <si>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</si>
  <si>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</si>
  <si>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>ที่มา  : สรุปผลการสำรวจภาวะการทำงานของประชากร  จังหวัดจันทบุรี  ไตรมาสที่ 2 (เมษายน -มิถุนายน)  2560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</si>
  <si>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</si>
  <si>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ไตรมาสที่ 2 (เมษายน - มิถุนายน)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</si>
</sst>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 vertical="center"/>
    </xf>
    <xf numFmtId="18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6" fillId="0" borderId="0" xfId="0" applyFont="1" applyBorder="1" applyAlignment="1">
      <alignment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 vertical="center"/>
      <protection/>
    </xf>
    <xf numFmtId="194" fontId="20" fillId="0" borderId="0" xfId="0" applyNumberFormat="1" applyFont="1" applyAlignment="1">
      <alignment/>
    </xf>
    <xf numFmtId="0" fontId="27" fillId="0" borderId="0" xfId="0" applyFont="1" applyBorder="1" applyAlignment="1" applyProtection="1">
      <alignment horizontal="left" vertical="center"/>
      <protection/>
    </xf>
    <xf numFmtId="3" fontId="27" fillId="0" borderId="0" xfId="0" applyNumberFormat="1" applyFont="1" applyAlignment="1">
      <alignment horizontal="right"/>
    </xf>
    <xf numFmtId="194" fontId="20" fillId="0" borderId="0" xfId="0" applyNumberFormat="1" applyFont="1" applyAlignment="1">
      <alignment horizontal="right"/>
    </xf>
    <xf numFmtId="182" fontId="27" fillId="0" borderId="0" xfId="0" applyNumberFormat="1" applyFont="1" applyBorder="1" applyAlignment="1" applyProtection="1">
      <alignment horizontal="left" vertical="center"/>
      <protection/>
    </xf>
    <xf numFmtId="195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194" fontId="27" fillId="0" borderId="0" xfId="0" applyNumberFormat="1" applyFont="1" applyAlignment="1">
      <alignment/>
    </xf>
    <xf numFmtId="194" fontId="27" fillId="0" borderId="0" xfId="38" applyNumberFormat="1" applyFont="1" applyAlignment="1">
      <alignment horizontal="right"/>
    </xf>
    <xf numFmtId="194" fontId="27" fillId="0" borderId="0" xfId="38" applyNumberFormat="1" applyFont="1" applyAlignment="1">
      <alignment/>
    </xf>
    <xf numFmtId="3" fontId="27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94" fontId="20" fillId="0" borderId="0" xfId="38" applyNumberFormat="1" applyFont="1" applyAlignment="1">
      <alignment/>
    </xf>
    <xf numFmtId="0" fontId="20" fillId="0" borderId="0" xfId="0" applyFont="1" applyBorder="1" applyAlignment="1">
      <alignment vertical="center"/>
    </xf>
    <xf numFmtId="194" fontId="20" fillId="0" borderId="0" xfId="38" applyNumberFormat="1" applyFont="1" applyAlignment="1">
      <alignment horizontal="right"/>
    </xf>
    <xf numFmtId="0" fontId="25" fillId="0" borderId="0" xfId="0" applyFont="1" applyAlignment="1">
      <alignment horizontal="center"/>
    </xf>
    <xf numFmtId="196" fontId="25" fillId="0" borderId="0" xfId="0" applyNumberFormat="1" applyFont="1" applyBorder="1" applyAlignment="1">
      <alignment horizontal="right" vertical="center"/>
    </xf>
    <xf numFmtId="196" fontId="20" fillId="0" borderId="0" xfId="0" applyNumberFormat="1" applyFont="1" applyBorder="1" applyAlignment="1">
      <alignment horizontal="right"/>
    </xf>
    <xf numFmtId="189" fontId="20" fillId="0" borderId="0" xfId="0" applyNumberFormat="1" applyFont="1" applyAlignment="1">
      <alignment/>
    </xf>
    <xf numFmtId="189" fontId="2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0" fillId="0" borderId="10" xfId="0" applyFont="1" applyBorder="1" applyAlignment="1" applyProtection="1">
      <alignment horizontal="left" vertical="center"/>
      <protection/>
    </xf>
    <xf numFmtId="189" fontId="20" fillId="0" borderId="10" xfId="0" applyNumberFormat="1" applyFont="1" applyBorder="1" applyAlignment="1" applyProtection="1">
      <alignment horizontal="right" vertical="center"/>
      <protection/>
    </xf>
    <xf numFmtId="0" fontId="24" fillId="0" borderId="0" xfId="0" applyNumberFormat="1" applyFont="1" applyAlignment="1">
      <alignment/>
    </xf>
    <xf numFmtId="189" fontId="2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7" customWidth="1"/>
    <col min="2" max="4" width="21.7109375" style="8" customWidth="1"/>
    <col min="5" max="6" width="9.140625" style="8" customWidth="1"/>
    <col min="7" max="7" width="9.28125" style="8" customWidth="1"/>
    <col min="8" max="16384" width="9.140625" style="8" customWidth="1"/>
  </cols>
  <sheetData>
    <row r="1" spans="1:7" s="7" customFormat="1" ht="24" customHeight="1">
      <c r="A1" s="4" t="s">
        <v>21</v>
      </c>
      <c r="B1" s="5"/>
      <c r="C1" s="5"/>
      <c r="D1" s="5"/>
      <c r="E1" s="6"/>
      <c r="F1" s="6"/>
      <c r="G1" s="6"/>
    </row>
    <row r="2" spans="1:7" s="7" customFormat="1" ht="21" customHeight="1">
      <c r="A2" s="4" t="s">
        <v>24</v>
      </c>
      <c r="B2" s="5"/>
      <c r="C2" s="5"/>
      <c r="D2" s="5"/>
      <c r="E2" s="6"/>
      <c r="F2" s="6"/>
      <c r="G2" s="6"/>
    </row>
    <row r="3" ht="8.25" customHeight="1"/>
    <row r="4" spans="1:12" s="12" customFormat="1" ht="26.25" customHeight="1">
      <c r="A4" s="9" t="s">
        <v>0</v>
      </c>
      <c r="B4" s="10" t="s">
        <v>1</v>
      </c>
      <c r="C4" s="10" t="s">
        <v>2</v>
      </c>
      <c r="D4" s="10" t="s">
        <v>3</v>
      </c>
      <c r="E4" s="11"/>
      <c r="F4" s="11"/>
      <c r="G4" s="11"/>
      <c r="L4" s="13"/>
    </row>
    <row r="5" spans="2:5" s="12" customFormat="1" ht="24" customHeight="1">
      <c r="B5" s="14" t="s">
        <v>4</v>
      </c>
      <c r="C5" s="14"/>
      <c r="D5" s="14"/>
      <c r="E5" s="15"/>
    </row>
    <row r="6" spans="1:7" s="20" customFormat="1" ht="21" customHeight="1">
      <c r="A6" s="16" t="s">
        <v>5</v>
      </c>
      <c r="B6" s="17">
        <v>334361.47</v>
      </c>
      <c r="C6" s="17">
        <v>179253.76</v>
      </c>
      <c r="D6" s="17">
        <v>155107.71</v>
      </c>
      <c r="E6" s="18"/>
      <c r="F6" s="19"/>
      <c r="G6" s="19"/>
    </row>
    <row r="7" spans="1:5" s="20" customFormat="1" ht="27.75" customHeight="1">
      <c r="A7" s="21" t="s">
        <v>6</v>
      </c>
      <c r="B7" s="22">
        <v>6757.01</v>
      </c>
      <c r="C7" s="22">
        <v>2335.88</v>
      </c>
      <c r="D7" s="22">
        <v>4421.12</v>
      </c>
      <c r="E7" s="18"/>
    </row>
    <row r="8" spans="1:5" s="20" customFormat="1" ht="21" customHeight="1">
      <c r="A8" s="5" t="s">
        <v>7</v>
      </c>
      <c r="B8" s="22">
        <v>76593.07</v>
      </c>
      <c r="C8" s="22">
        <v>39482.05</v>
      </c>
      <c r="D8" s="22">
        <v>37111.02</v>
      </c>
      <c r="E8" s="18"/>
    </row>
    <row r="9" spans="1:5" s="20" customFormat="1" ht="21" customHeight="1">
      <c r="A9" s="23" t="s">
        <v>8</v>
      </c>
      <c r="B9" s="22">
        <v>80183.51</v>
      </c>
      <c r="C9" s="22">
        <v>46645.07</v>
      </c>
      <c r="D9" s="22">
        <v>33538.44</v>
      </c>
      <c r="E9" s="18"/>
    </row>
    <row r="10" spans="1:11" s="20" customFormat="1" ht="21" customHeight="1">
      <c r="A10" s="23" t="s">
        <v>9</v>
      </c>
      <c r="B10" s="22">
        <v>55340.14</v>
      </c>
      <c r="C10" s="22">
        <v>33202.76</v>
      </c>
      <c r="D10" s="22">
        <v>22137.38</v>
      </c>
      <c r="E10" s="18"/>
      <c r="G10" s="5"/>
      <c r="H10" s="5"/>
      <c r="I10" s="5"/>
      <c r="J10" s="5"/>
      <c r="K10" s="5"/>
    </row>
    <row r="11" spans="1:5" s="5" customFormat="1" ht="21" customHeight="1">
      <c r="A11" s="5" t="s">
        <v>10</v>
      </c>
      <c r="B11" s="24">
        <f>SUM(B12:B14)</f>
        <v>42528.87</v>
      </c>
      <c r="C11" s="24">
        <f>SUM(C12:C14)</f>
        <v>23559.13</v>
      </c>
      <c r="D11" s="24">
        <f>SUM(D12:D14)</f>
        <v>18969.75</v>
      </c>
      <c r="E11" s="18"/>
    </row>
    <row r="12" spans="1:5" s="5" customFormat="1" ht="21" customHeight="1">
      <c r="A12" s="25" t="s">
        <v>11</v>
      </c>
      <c r="B12" s="26">
        <v>34794.61</v>
      </c>
      <c r="C12" s="26">
        <v>18351</v>
      </c>
      <c r="D12" s="27">
        <v>16443.61</v>
      </c>
      <c r="E12" s="18"/>
    </row>
    <row r="13" spans="1:5" s="5" customFormat="1" ht="21" customHeight="1">
      <c r="A13" s="25" t="s">
        <v>12</v>
      </c>
      <c r="B13" s="26">
        <v>7734.26</v>
      </c>
      <c r="C13" s="26">
        <v>5208.13</v>
      </c>
      <c r="D13" s="27">
        <v>2526.14</v>
      </c>
      <c r="E13" s="18"/>
    </row>
    <row r="14" spans="1:7" s="5" customFormat="1" ht="21" customHeight="1">
      <c r="A14" s="28" t="s">
        <v>13</v>
      </c>
      <c r="B14" s="27">
        <v>0</v>
      </c>
      <c r="C14" s="29">
        <v>0</v>
      </c>
      <c r="D14" s="27">
        <v>0</v>
      </c>
      <c r="E14" s="18"/>
      <c r="F14" s="30"/>
      <c r="G14" s="30"/>
    </row>
    <row r="15" spans="1:7" s="5" customFormat="1" ht="21" customHeight="1">
      <c r="A15" s="5" t="s">
        <v>14</v>
      </c>
      <c r="B15" s="24">
        <f>SUM(B16:B18)</f>
        <v>61192.409999999996</v>
      </c>
      <c r="C15" s="24">
        <f>SUM(C16:C18)</f>
        <v>27253.41</v>
      </c>
      <c r="D15" s="24">
        <f>SUM(D16:D18)</f>
        <v>33939.01</v>
      </c>
      <c r="E15" s="18"/>
      <c r="F15" s="30"/>
      <c r="G15" s="30"/>
    </row>
    <row r="16" spans="1:7" s="36" customFormat="1" ht="21" customHeight="1">
      <c r="A16" s="28" t="s">
        <v>15</v>
      </c>
      <c r="B16" s="31">
        <v>39365.56</v>
      </c>
      <c r="C16" s="32">
        <v>16450.23</v>
      </c>
      <c r="D16" s="33">
        <v>22915.34</v>
      </c>
      <c r="E16" s="34"/>
      <c r="F16" s="35"/>
      <c r="G16" s="35"/>
    </row>
    <row r="17" spans="1:5" s="36" customFormat="1" ht="21" customHeight="1">
      <c r="A17" s="28" t="s">
        <v>16</v>
      </c>
      <c r="B17" s="31">
        <v>16703.97</v>
      </c>
      <c r="C17" s="32">
        <v>10020.77</v>
      </c>
      <c r="D17" s="33">
        <v>6683.2</v>
      </c>
      <c r="E17" s="34"/>
    </row>
    <row r="18" spans="1:5" s="36" customFormat="1" ht="21" customHeight="1">
      <c r="A18" s="28" t="s">
        <v>17</v>
      </c>
      <c r="B18" s="31">
        <v>5122.88</v>
      </c>
      <c r="C18" s="32">
        <v>782.41</v>
      </c>
      <c r="D18" s="33">
        <v>4340.47</v>
      </c>
      <c r="E18" s="34"/>
    </row>
    <row r="19" spans="1:5" s="20" customFormat="1" ht="21" customHeight="1">
      <c r="A19" s="37" t="s">
        <v>18</v>
      </c>
      <c r="B19" s="38">
        <v>0</v>
      </c>
      <c r="C19" s="38">
        <v>0</v>
      </c>
      <c r="D19" s="38">
        <v>0</v>
      </c>
      <c r="E19" s="39"/>
    </row>
    <row r="20" spans="1:11" s="20" customFormat="1" ht="21" customHeight="1">
      <c r="A20" s="37" t="s">
        <v>19</v>
      </c>
      <c r="B20" s="24">
        <v>11766.46</v>
      </c>
      <c r="C20" s="40">
        <v>6775.46</v>
      </c>
      <c r="D20" s="38">
        <v>4991</v>
      </c>
      <c r="E20" s="39"/>
      <c r="G20" s="5"/>
      <c r="H20" s="5"/>
      <c r="I20" s="5"/>
      <c r="J20" s="5"/>
      <c r="K20" s="5"/>
    </row>
    <row r="21" spans="2:5" s="5" customFormat="1" ht="21" customHeight="1">
      <c r="B21" s="41" t="s">
        <v>20</v>
      </c>
      <c r="C21" s="41"/>
      <c r="D21" s="41"/>
      <c r="E21" s="30"/>
    </row>
    <row r="22" spans="1:5" s="5" customFormat="1" ht="21" customHeight="1">
      <c r="A22" s="11" t="s">
        <v>5</v>
      </c>
      <c r="B22" s="42">
        <f>SUM(B23:B27,B31,B35:B36)</f>
        <v>100</v>
      </c>
      <c r="C22" s="42">
        <f>C23+C24+C25+C26+C27+C31+C35+C36</f>
        <v>100.00000000000001</v>
      </c>
      <c r="D22" s="42">
        <f>D23+D24+D25+D26+D27+D31+D35+D36</f>
        <v>100.00000644713276</v>
      </c>
      <c r="E22" s="30"/>
    </row>
    <row r="23" spans="1:5" s="5" customFormat="1" ht="27.75" customHeight="1">
      <c r="A23" s="21" t="s">
        <v>6</v>
      </c>
      <c r="B23" s="43">
        <f>(B7/$B$6)*100</f>
        <v>2.020869808952569</v>
      </c>
      <c r="C23" s="43">
        <f>(C7/$C$6)*100</f>
        <v>1.3031135302266463</v>
      </c>
      <c r="D23" s="43">
        <f>(D7/$D$6)*100</f>
        <v>2.8503547631513615</v>
      </c>
      <c r="E23" s="44"/>
    </row>
    <row r="24" spans="1:7" s="5" customFormat="1" ht="21" customHeight="1">
      <c r="A24" s="5" t="s">
        <v>7</v>
      </c>
      <c r="B24" s="43">
        <f aca="true" t="shared" si="0" ref="B24:B36">(B8/$B$6)*100</f>
        <v>22.90726560090791</v>
      </c>
      <c r="C24" s="43">
        <f aca="true" t="shared" si="1" ref="C24:C36">(C8/$C$6)*100</f>
        <v>22.025786237343084</v>
      </c>
      <c r="D24" s="43">
        <f aca="true" t="shared" si="2" ref="D24:D36">(D8/$D$6)*100</f>
        <v>23.925967316518307</v>
      </c>
      <c r="E24" s="45"/>
      <c r="F24" s="30"/>
      <c r="G24" s="30"/>
    </row>
    <row r="25" spans="1:5" s="5" customFormat="1" ht="21" customHeight="1">
      <c r="A25" s="23" t="s">
        <v>8</v>
      </c>
      <c r="B25" s="43">
        <f t="shared" si="0"/>
        <v>23.981085500072723</v>
      </c>
      <c r="C25" s="43">
        <f t="shared" si="1"/>
        <v>26.02180841283329</v>
      </c>
      <c r="D25" s="43">
        <f t="shared" si="2"/>
        <v>21.62267755742123</v>
      </c>
      <c r="E25" s="44"/>
    </row>
    <row r="26" spans="1:4" s="5" customFormat="1" ht="21" customHeight="1">
      <c r="A26" s="23" t="s">
        <v>9</v>
      </c>
      <c r="B26" s="43">
        <f t="shared" si="0"/>
        <v>16.550991954904372</v>
      </c>
      <c r="C26" s="43">
        <f t="shared" si="1"/>
        <v>18.522769062138504</v>
      </c>
      <c r="D26" s="43">
        <f t="shared" si="2"/>
        <v>14.272262803699443</v>
      </c>
    </row>
    <row r="27" spans="1:4" s="5" customFormat="1" ht="21" customHeight="1">
      <c r="A27" s="5" t="s">
        <v>10</v>
      </c>
      <c r="B27" s="43">
        <f t="shared" si="0"/>
        <v>12.719429065795174</v>
      </c>
      <c r="C27" s="43">
        <f t="shared" si="1"/>
        <v>13.142893069579126</v>
      </c>
      <c r="D27" s="43">
        <f t="shared" si="2"/>
        <v>12.230049686118118</v>
      </c>
    </row>
    <row r="28" spans="1:4" s="46" customFormat="1" ht="21" customHeight="1">
      <c r="A28" s="25" t="s">
        <v>11</v>
      </c>
      <c r="B28" s="43">
        <f t="shared" si="0"/>
        <v>10.406285748175472</v>
      </c>
      <c r="C28" s="43">
        <f t="shared" si="1"/>
        <v>10.23744216020908</v>
      </c>
      <c r="D28" s="43">
        <f t="shared" si="2"/>
        <v>10.60141368859098</v>
      </c>
    </row>
    <row r="29" spans="1:4" s="46" customFormat="1" ht="21" customHeight="1">
      <c r="A29" s="25" t="s">
        <v>12</v>
      </c>
      <c r="B29" s="43">
        <f t="shared" si="0"/>
        <v>2.313143317619701</v>
      </c>
      <c r="C29" s="43">
        <f t="shared" si="1"/>
        <v>2.905450909370046</v>
      </c>
      <c r="D29" s="43">
        <f t="shared" si="2"/>
        <v>1.6286359975271378</v>
      </c>
    </row>
    <row r="30" spans="1:4" s="5" customFormat="1" ht="21" customHeight="1">
      <c r="A30" s="28" t="s">
        <v>13</v>
      </c>
      <c r="B30" s="43">
        <f t="shared" si="0"/>
        <v>0</v>
      </c>
      <c r="C30" s="43">
        <f t="shared" si="1"/>
        <v>0</v>
      </c>
      <c r="D30" s="43">
        <f t="shared" si="2"/>
        <v>0</v>
      </c>
    </row>
    <row r="31" spans="1:4" s="5" customFormat="1" ht="21" customHeight="1">
      <c r="A31" s="5" t="s">
        <v>14</v>
      </c>
      <c r="B31" s="43">
        <f t="shared" si="0"/>
        <v>18.301274366331743</v>
      </c>
      <c r="C31" s="43">
        <f t="shared" si="1"/>
        <v>15.203814971579954</v>
      </c>
      <c r="D31" s="43">
        <f t="shared" si="2"/>
        <v>21.880930354783786</v>
      </c>
    </row>
    <row r="32" spans="1:4" s="46" customFormat="1" ht="21" customHeight="1">
      <c r="A32" s="28" t="s">
        <v>15</v>
      </c>
      <c r="B32" s="43">
        <f t="shared" si="0"/>
        <v>11.773354148730116</v>
      </c>
      <c r="C32" s="43">
        <f t="shared" si="1"/>
        <v>9.177062729395466</v>
      </c>
      <c r="D32" s="43">
        <f t="shared" si="2"/>
        <v>14.773823944664002</v>
      </c>
    </row>
    <row r="33" spans="1:4" s="46" customFormat="1" ht="21" customHeight="1">
      <c r="A33" s="28" t="s">
        <v>16</v>
      </c>
      <c r="B33" s="43">
        <f t="shared" si="0"/>
        <v>4.99578196016425</v>
      </c>
      <c r="C33" s="43">
        <f t="shared" si="1"/>
        <v>5.590270463503806</v>
      </c>
      <c r="D33" s="43">
        <f t="shared" si="2"/>
        <v>4.308747772757396</v>
      </c>
    </row>
    <row r="34" spans="1:4" s="46" customFormat="1" ht="21" customHeight="1">
      <c r="A34" s="28" t="s">
        <v>17</v>
      </c>
      <c r="B34" s="43">
        <f t="shared" si="0"/>
        <v>1.5321382574373776</v>
      </c>
      <c r="C34" s="43">
        <f t="shared" si="1"/>
        <v>0.4364817786806815</v>
      </c>
      <c r="D34" s="43">
        <f t="shared" si="2"/>
        <v>2.7983586373623854</v>
      </c>
    </row>
    <row r="35" spans="1:4" s="5" customFormat="1" ht="21" customHeight="1">
      <c r="A35" s="37" t="s">
        <v>18</v>
      </c>
      <c r="B35" s="43">
        <f t="shared" si="0"/>
        <v>0</v>
      </c>
      <c r="C35" s="43">
        <f t="shared" si="1"/>
        <v>0</v>
      </c>
      <c r="D35" s="43">
        <f t="shared" si="2"/>
        <v>0</v>
      </c>
    </row>
    <row r="36" spans="1:4" s="5" customFormat="1" ht="21" customHeight="1" thickBot="1">
      <c r="A36" s="47" t="s">
        <v>19</v>
      </c>
      <c r="B36" s="48">
        <f t="shared" si="0"/>
        <v>3.51908370303552</v>
      </c>
      <c r="C36" s="48">
        <f t="shared" si="1"/>
        <v>3.779814716299396</v>
      </c>
      <c r="D36" s="48">
        <f t="shared" si="2"/>
        <v>3.2177639654405317</v>
      </c>
    </row>
    <row r="37" spans="1:4" ht="8.25" customHeight="1">
      <c r="A37" s="8"/>
      <c r="B37" s="49"/>
      <c r="C37" s="50"/>
      <c r="D37" s="50"/>
    </row>
    <row r="38" spans="1:2" s="3" customFormat="1" ht="24" customHeight="1">
      <c r="A38" s="1" t="s">
        <v>22</v>
      </c>
      <c r="B38" s="2"/>
    </row>
    <row r="39" spans="1:2" s="3" customFormat="1" ht="24" customHeight="1">
      <c r="A39" s="1" t="s">
        <v>23</v>
      </c>
      <c r="B39" s="2"/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2017-07-26T08:23:51Z</dcterms:modified>
  <cp:category/>
  <cp:version/>
  <cp:contentType/>
  <cp:contentStatus/>
</cp:coreProperties>
</file>