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875" windowHeight="5970" activeTab="0"/>
  </bookViews>
  <sheets>
    <sheet name="TAB07" sheetId="1" r:id="rId1"/>
  </sheets>
  <definedNames/>
  <calcPr fullCalcOnLoad="1"/>
</workbook>
</file>

<file path=xl/sharedStrings.xml><?xml version="1.0" encoding="utf-8"?>
<sst xmlns="http://schemas.openxmlformats.org/spreadsheetml/2006/main" count="70" uniqueCount="37">
  <si>
    <t xml:space="preserve"> </t>
  </si>
  <si>
    <t xml:space="preserve">  ชาวต่างประเทศ  </t>
  </si>
  <si>
    <t xml:space="preserve">  จำนวน   </t>
  </si>
  <si>
    <t>ร้อยละ</t>
  </si>
  <si>
    <t xml:space="preserve">กาญจนบุรี              </t>
  </si>
  <si>
    <t xml:space="preserve">จันทบุรี               </t>
  </si>
  <si>
    <t xml:space="preserve">ฉะเชิงเทรา             </t>
  </si>
  <si>
    <t xml:space="preserve">ชลบุรี                 </t>
  </si>
  <si>
    <t xml:space="preserve">ชัยนาท                 </t>
  </si>
  <si>
    <t xml:space="preserve">ตราด                   </t>
  </si>
  <si>
    <t xml:space="preserve">นครนายก                </t>
  </si>
  <si>
    <t xml:space="preserve">นครปฐม                 </t>
  </si>
  <si>
    <t xml:space="preserve">นนทบุรี                </t>
  </si>
  <si>
    <t xml:space="preserve">ปทุมธานี               </t>
  </si>
  <si>
    <t xml:space="preserve">ประจวบคีรีขันธ์        </t>
  </si>
  <si>
    <t xml:space="preserve">ปราจีนบุรี             </t>
  </si>
  <si>
    <t xml:space="preserve">พระนครศรีอยุธยา        </t>
  </si>
  <si>
    <t xml:space="preserve">เพชรบุรี               </t>
  </si>
  <si>
    <t xml:space="preserve">ระยอง                  </t>
  </si>
  <si>
    <t xml:space="preserve">ราชบุรี                </t>
  </si>
  <si>
    <t xml:space="preserve">ลพบุรี                 </t>
  </si>
  <si>
    <t xml:space="preserve">สมุทรปราการ            </t>
  </si>
  <si>
    <t xml:space="preserve">สมุทรสงคราม            </t>
  </si>
  <si>
    <t xml:space="preserve">สมุทรสาคร              </t>
  </si>
  <si>
    <t xml:space="preserve">สระแก้ว                </t>
  </si>
  <si>
    <t xml:space="preserve">สระบุรี                </t>
  </si>
  <si>
    <t xml:space="preserve">สิงห์บุรี              </t>
  </si>
  <si>
    <t xml:space="preserve">สุพรรณบุรี             </t>
  </si>
  <si>
    <t xml:space="preserve">อ่างทอง                </t>
  </si>
  <si>
    <t>จังหวัด</t>
  </si>
  <si>
    <t>รวม</t>
  </si>
  <si>
    <t>-</t>
  </si>
  <si>
    <t>ชาวไทย</t>
  </si>
  <si>
    <t xml:space="preserve">       รวม      </t>
  </si>
  <si>
    <t>ตาราง 7  จำนวนและร้อยละของผู้เข้าพักชาวไทยและชาวต่างประเทศจำแนกตามจังหวัด  ภาคกลาง พ.ศ. 2542</t>
  </si>
  <si>
    <t xml:space="preserve">                ที่มา: รายงานการสำรวจการประกอบกิจการโรงแรมและเกสต์เฮาส์ พ.ศ. 2543</t>
  </si>
  <si>
    <t xml:space="preserve">                         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</si>
</sst>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;[Red]#,##0"/>
    <numFmt numFmtId="200" formatCode="0.0"/>
  </numFmts>
  <fonts count="3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00" fontId="1" fillId="0" borderId="0" xfId="0" applyNumberFormat="1" applyFont="1" applyAlignment="1">
      <alignment horizontal="center" vertical="center"/>
    </xf>
    <xf numFmtId="20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9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9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9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99" fontId="2" fillId="0" borderId="2" xfId="0" applyNumberFormat="1" applyFont="1" applyBorder="1" applyAlignment="1">
      <alignment horizontal="center" vertical="center"/>
    </xf>
    <xf numFmtId="199" fontId="2" fillId="0" borderId="3" xfId="0" applyNumberFormat="1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99" fontId="2" fillId="0" borderId="3" xfId="0" applyNumberFormat="1" applyFont="1" applyBorder="1" applyAlignment="1">
      <alignment horizontal="center" vertical="center"/>
    </xf>
    <xf numFmtId="199" fontId="2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1.7109375" style="3" customWidth="1"/>
    <col min="2" max="2" width="23.7109375" style="3" customWidth="1"/>
    <col min="3" max="3" width="12.7109375" style="4" customWidth="1"/>
    <col min="4" max="4" width="7.7109375" style="5" customWidth="1"/>
    <col min="5" max="5" width="2.28125" style="5" customWidth="1"/>
    <col min="6" max="6" width="12.7109375" style="4" customWidth="1"/>
    <col min="7" max="7" width="7.7109375" style="5" customWidth="1"/>
    <col min="8" max="8" width="2.28125" style="5" hidden="1" customWidth="1"/>
    <col min="9" max="9" width="9.7109375" style="4" hidden="1" customWidth="1"/>
    <col min="10" max="10" width="6.7109375" style="5" hidden="1" customWidth="1"/>
    <col min="11" max="11" width="2.28125" style="5" hidden="1" customWidth="1"/>
    <col min="12" max="12" width="9.7109375" style="4" hidden="1" customWidth="1"/>
    <col min="13" max="13" width="6.7109375" style="5" hidden="1" customWidth="1"/>
    <col min="14" max="14" width="2.28125" style="5" customWidth="1"/>
    <col min="15" max="15" width="12.7109375" style="4" customWidth="1"/>
    <col min="16" max="16" width="7.7109375" style="5" customWidth="1"/>
    <col min="17" max="16384" width="9.140625" style="3" customWidth="1"/>
  </cols>
  <sheetData>
    <row r="1" ht="21">
      <c r="A1" s="7" t="s">
        <v>34</v>
      </c>
    </row>
    <row r="2" ht="21">
      <c r="F2" s="12"/>
    </row>
    <row r="3" spans="1:16" ht="24.75" customHeight="1">
      <c r="A3" s="15" t="s">
        <v>29</v>
      </c>
      <c r="B3" s="15"/>
      <c r="C3" s="19" t="s">
        <v>33</v>
      </c>
      <c r="D3" s="19"/>
      <c r="E3" s="13"/>
      <c r="F3" s="19" t="s">
        <v>32</v>
      </c>
      <c r="G3" s="19"/>
      <c r="H3" s="13"/>
      <c r="I3" s="13"/>
      <c r="J3" s="13"/>
      <c r="K3" s="13"/>
      <c r="L3" s="13"/>
      <c r="M3" s="13"/>
      <c r="N3" s="13"/>
      <c r="O3" s="19" t="s">
        <v>1</v>
      </c>
      <c r="P3" s="19"/>
    </row>
    <row r="4" spans="1:16" ht="24.75" customHeight="1">
      <c r="A4" s="16"/>
      <c r="B4" s="16"/>
      <c r="C4" s="20"/>
      <c r="D4" s="20"/>
      <c r="E4" s="12"/>
      <c r="F4" s="20"/>
      <c r="G4" s="20"/>
      <c r="H4" s="12"/>
      <c r="I4" s="12"/>
      <c r="J4" s="12"/>
      <c r="K4" s="12"/>
      <c r="L4" s="12"/>
      <c r="M4" s="12"/>
      <c r="N4" s="14"/>
      <c r="O4" s="20"/>
      <c r="P4" s="20"/>
    </row>
    <row r="5" spans="1:16" ht="24.75" customHeight="1">
      <c r="A5" s="17"/>
      <c r="B5" s="17"/>
      <c r="C5" s="8" t="s">
        <v>2</v>
      </c>
      <c r="D5" s="9" t="s">
        <v>3</v>
      </c>
      <c r="E5" s="9"/>
      <c r="F5" s="8" t="s">
        <v>2</v>
      </c>
      <c r="G5" s="9" t="s">
        <v>3</v>
      </c>
      <c r="H5" s="9"/>
      <c r="I5" s="8" t="s">
        <v>2</v>
      </c>
      <c r="J5" s="9" t="s">
        <v>3</v>
      </c>
      <c r="K5" s="9"/>
      <c r="L5" s="8" t="s">
        <v>2</v>
      </c>
      <c r="M5" s="9" t="s">
        <v>3</v>
      </c>
      <c r="N5" s="9"/>
      <c r="O5" s="8" t="s">
        <v>2</v>
      </c>
      <c r="P5" s="9" t="s">
        <v>3</v>
      </c>
    </row>
    <row r="6" spans="1:16" s="7" customFormat="1" ht="24.75" customHeight="1">
      <c r="A6" s="18" t="s">
        <v>30</v>
      </c>
      <c r="B6" s="18"/>
      <c r="C6" s="6">
        <f>SUM(C7:C31)</f>
        <v>6770946</v>
      </c>
      <c r="D6" s="1">
        <f>SUM(G6,P6)</f>
        <v>100</v>
      </c>
      <c r="E6" s="1"/>
      <c r="F6" s="6">
        <f>SUM(F7:F31)</f>
        <v>4112983</v>
      </c>
      <c r="G6" s="1">
        <f>F6/C6*100</f>
        <v>60.74458428704054</v>
      </c>
      <c r="H6" s="1"/>
      <c r="I6" s="6">
        <f>SUM(I7:I31)</f>
        <v>1208702</v>
      </c>
      <c r="J6" s="1">
        <f>I6/F6*100</f>
        <v>29.387478625610658</v>
      </c>
      <c r="K6" s="1"/>
      <c r="L6" s="6">
        <f>SUM(L7:L31)</f>
        <v>2904281</v>
      </c>
      <c r="M6" s="1">
        <f aca="true" t="shared" si="0" ref="M6:M31">L6/F6*100</f>
        <v>70.61252137438935</v>
      </c>
      <c r="N6" s="1"/>
      <c r="O6" s="6">
        <f>SUM(O7:O31)</f>
        <v>2657963</v>
      </c>
      <c r="P6" s="1">
        <f aca="true" t="shared" si="1" ref="P6:P31">O6/C6*100</f>
        <v>39.255415712959454</v>
      </c>
    </row>
    <row r="7" spans="1:16" ht="24.75" customHeight="1">
      <c r="A7" s="3" t="s">
        <v>0</v>
      </c>
      <c r="B7" s="3" t="s">
        <v>4</v>
      </c>
      <c r="C7" s="4">
        <f>SUM(F7,O7)</f>
        <v>208081</v>
      </c>
      <c r="D7" s="2">
        <f>SUM(G7,P7)</f>
        <v>100</v>
      </c>
      <c r="E7" s="2"/>
      <c r="F7" s="4">
        <f>SUM(I7,L7)</f>
        <v>160798</v>
      </c>
      <c r="G7" s="2">
        <f>F7/C7*100</f>
        <v>77.27663746329554</v>
      </c>
      <c r="H7" s="2"/>
      <c r="I7" s="4">
        <v>56556</v>
      </c>
      <c r="J7" s="2">
        <f aca="true" t="shared" si="2" ref="J7:J31">I7/F7*100</f>
        <v>35.1720792547171</v>
      </c>
      <c r="K7" s="2"/>
      <c r="L7" s="4">
        <v>104242</v>
      </c>
      <c r="M7" s="2">
        <f t="shared" si="0"/>
        <v>64.8279207452829</v>
      </c>
      <c r="N7" s="2"/>
      <c r="O7" s="4">
        <v>47283</v>
      </c>
      <c r="P7" s="2">
        <f t="shared" si="1"/>
        <v>22.723362536704457</v>
      </c>
    </row>
    <row r="8" spans="1:16" ht="24.75" customHeight="1">
      <c r="A8" s="3" t="s">
        <v>0</v>
      </c>
      <c r="B8" s="3" t="s">
        <v>5</v>
      </c>
      <c r="C8" s="4">
        <f aca="true" t="shared" si="3" ref="C8:C31">SUM(F8,O8)</f>
        <v>317490</v>
      </c>
      <c r="D8" s="2">
        <f aca="true" t="shared" si="4" ref="D8:D31">SUM(G8,P8)</f>
        <v>100</v>
      </c>
      <c r="E8" s="2"/>
      <c r="F8" s="4">
        <f aca="true" t="shared" si="5" ref="F8:F31">SUM(I8,L8)</f>
        <v>291079</v>
      </c>
      <c r="G8" s="2">
        <f aca="true" t="shared" si="6" ref="G8:G31">F8/C8*100</f>
        <v>91.68131279725345</v>
      </c>
      <c r="H8" s="2"/>
      <c r="I8" s="4">
        <v>83521</v>
      </c>
      <c r="J8" s="2">
        <f t="shared" si="2"/>
        <v>28.693584903067553</v>
      </c>
      <c r="K8" s="2"/>
      <c r="L8" s="4">
        <v>207558</v>
      </c>
      <c r="M8" s="2">
        <f t="shared" si="0"/>
        <v>71.30641509693245</v>
      </c>
      <c r="N8" s="2"/>
      <c r="O8" s="4">
        <v>26411</v>
      </c>
      <c r="P8" s="2">
        <f t="shared" si="1"/>
        <v>8.318687202746542</v>
      </c>
    </row>
    <row r="9" spans="1:16" ht="24.75" customHeight="1">
      <c r="A9" s="3" t="s">
        <v>0</v>
      </c>
      <c r="B9" s="3" t="s">
        <v>6</v>
      </c>
      <c r="C9" s="4">
        <f t="shared" si="3"/>
        <v>56900</v>
      </c>
      <c r="D9" s="2">
        <f t="shared" si="4"/>
        <v>100</v>
      </c>
      <c r="E9" s="2"/>
      <c r="F9" s="4">
        <f t="shared" si="5"/>
        <v>48760</v>
      </c>
      <c r="G9" s="2">
        <f t="shared" si="6"/>
        <v>85.69420035149385</v>
      </c>
      <c r="H9" s="2"/>
      <c r="I9" s="4">
        <v>10984</v>
      </c>
      <c r="J9" s="2">
        <f t="shared" si="2"/>
        <v>22.526661197703035</v>
      </c>
      <c r="K9" s="2"/>
      <c r="L9" s="4">
        <v>37776</v>
      </c>
      <c r="M9" s="2">
        <f t="shared" si="0"/>
        <v>77.47333880229696</v>
      </c>
      <c r="N9" s="2"/>
      <c r="O9" s="4">
        <v>8140</v>
      </c>
      <c r="P9" s="2">
        <f t="shared" si="1"/>
        <v>14.30579964850615</v>
      </c>
    </row>
    <row r="10" spans="1:16" ht="24.75" customHeight="1">
      <c r="A10" s="3" t="s">
        <v>0</v>
      </c>
      <c r="B10" s="3" t="s">
        <v>7</v>
      </c>
      <c r="C10" s="4">
        <f t="shared" si="3"/>
        <v>2485746</v>
      </c>
      <c r="D10" s="2">
        <f t="shared" si="4"/>
        <v>100</v>
      </c>
      <c r="E10" s="2"/>
      <c r="F10" s="4">
        <f t="shared" si="5"/>
        <v>759764</v>
      </c>
      <c r="G10" s="2">
        <f t="shared" si="6"/>
        <v>30.56482842575227</v>
      </c>
      <c r="H10" s="2"/>
      <c r="I10" s="4">
        <v>141855</v>
      </c>
      <c r="J10" s="2">
        <f t="shared" si="2"/>
        <v>18.670929393864412</v>
      </c>
      <c r="K10" s="2"/>
      <c r="L10" s="4">
        <v>617909</v>
      </c>
      <c r="M10" s="2">
        <f t="shared" si="0"/>
        <v>81.32907060613559</v>
      </c>
      <c r="N10" s="2"/>
      <c r="O10" s="4">
        <v>1725982</v>
      </c>
      <c r="P10" s="2">
        <f t="shared" si="1"/>
        <v>69.43517157424773</v>
      </c>
    </row>
    <row r="11" spans="1:16" ht="24.75" customHeight="1">
      <c r="A11" s="3" t="s">
        <v>0</v>
      </c>
      <c r="B11" s="3" t="s">
        <v>8</v>
      </c>
      <c r="C11" s="4">
        <f t="shared" si="3"/>
        <v>42685</v>
      </c>
      <c r="D11" s="2">
        <f t="shared" si="4"/>
        <v>100</v>
      </c>
      <c r="E11" s="2"/>
      <c r="F11" s="4">
        <f t="shared" si="5"/>
        <v>42418</v>
      </c>
      <c r="G11" s="2">
        <f t="shared" si="6"/>
        <v>99.37448752489165</v>
      </c>
      <c r="H11" s="2"/>
      <c r="I11" s="4">
        <v>2458</v>
      </c>
      <c r="J11" s="2">
        <f t="shared" si="2"/>
        <v>5.7947097930124</v>
      </c>
      <c r="K11" s="2"/>
      <c r="L11" s="4">
        <v>39960</v>
      </c>
      <c r="M11" s="2">
        <f t="shared" si="0"/>
        <v>94.2052902069876</v>
      </c>
      <c r="N11" s="2"/>
      <c r="O11" s="4">
        <v>267</v>
      </c>
      <c r="P11" s="2">
        <f t="shared" si="1"/>
        <v>0.625512475108352</v>
      </c>
    </row>
    <row r="12" spans="1:16" ht="24.75" customHeight="1">
      <c r="A12" s="3" t="s">
        <v>0</v>
      </c>
      <c r="B12" s="3" t="s">
        <v>9</v>
      </c>
      <c r="C12" s="4">
        <f t="shared" si="3"/>
        <v>26597</v>
      </c>
      <c r="D12" s="2">
        <f t="shared" si="4"/>
        <v>100.00000000000001</v>
      </c>
      <c r="E12" s="2"/>
      <c r="F12" s="4">
        <f t="shared" si="5"/>
        <v>23113</v>
      </c>
      <c r="G12" s="2">
        <f t="shared" si="6"/>
        <v>86.90077828326504</v>
      </c>
      <c r="H12" s="2"/>
      <c r="I12" s="4">
        <v>10648</v>
      </c>
      <c r="J12" s="2">
        <f t="shared" si="2"/>
        <v>46.069311642798425</v>
      </c>
      <c r="K12" s="2"/>
      <c r="L12" s="4">
        <v>12465</v>
      </c>
      <c r="M12" s="2">
        <f t="shared" si="0"/>
        <v>53.930688357201575</v>
      </c>
      <c r="N12" s="2"/>
      <c r="O12" s="4">
        <v>3484</v>
      </c>
      <c r="P12" s="2">
        <f t="shared" si="1"/>
        <v>13.099221716734972</v>
      </c>
    </row>
    <row r="13" spans="1:16" ht="24.75" customHeight="1">
      <c r="A13" s="3" t="s">
        <v>0</v>
      </c>
      <c r="B13" s="3" t="s">
        <v>10</v>
      </c>
      <c r="C13" s="4">
        <f t="shared" si="3"/>
        <v>26055</v>
      </c>
      <c r="D13" s="2">
        <f t="shared" si="4"/>
        <v>100</v>
      </c>
      <c r="E13" s="2"/>
      <c r="F13" s="4">
        <f t="shared" si="5"/>
        <v>26055</v>
      </c>
      <c r="G13" s="2">
        <f t="shared" si="6"/>
        <v>100</v>
      </c>
      <c r="H13" s="2"/>
      <c r="I13" s="4">
        <v>16495</v>
      </c>
      <c r="J13" s="2">
        <f t="shared" si="2"/>
        <v>63.30838610631356</v>
      </c>
      <c r="K13" s="2"/>
      <c r="L13" s="4">
        <v>9560</v>
      </c>
      <c r="M13" s="2">
        <f t="shared" si="0"/>
        <v>36.69161389368643</v>
      </c>
      <c r="N13" s="2"/>
      <c r="O13" s="4" t="s">
        <v>31</v>
      </c>
      <c r="P13" s="2" t="s">
        <v>31</v>
      </c>
    </row>
    <row r="14" spans="1:16" ht="24.75" customHeight="1">
      <c r="A14" s="3" t="s">
        <v>0</v>
      </c>
      <c r="B14" s="3" t="s">
        <v>11</v>
      </c>
      <c r="C14" s="4">
        <f t="shared" si="3"/>
        <v>282611</v>
      </c>
      <c r="D14" s="2">
        <f t="shared" si="4"/>
        <v>99.99999999999999</v>
      </c>
      <c r="E14" s="2"/>
      <c r="F14" s="4">
        <f t="shared" si="5"/>
        <v>258407</v>
      </c>
      <c r="G14" s="2">
        <f t="shared" si="6"/>
        <v>91.43557752529094</v>
      </c>
      <c r="H14" s="2"/>
      <c r="I14" s="4">
        <v>116776</v>
      </c>
      <c r="J14" s="2">
        <f t="shared" si="2"/>
        <v>45.190726257415626</v>
      </c>
      <c r="K14" s="2"/>
      <c r="L14" s="4">
        <v>141631</v>
      </c>
      <c r="M14" s="2">
        <f t="shared" si="0"/>
        <v>54.809273742584374</v>
      </c>
      <c r="N14" s="2"/>
      <c r="O14" s="4">
        <v>24204</v>
      </c>
      <c r="P14" s="2">
        <f t="shared" si="1"/>
        <v>8.564422474709051</v>
      </c>
    </row>
    <row r="15" spans="1:16" ht="24.75" customHeight="1">
      <c r="A15" s="3" t="s">
        <v>0</v>
      </c>
      <c r="B15" s="3" t="s">
        <v>12</v>
      </c>
      <c r="C15" s="4">
        <f t="shared" si="3"/>
        <v>25646</v>
      </c>
      <c r="D15" s="2">
        <f t="shared" si="4"/>
        <v>99.99999999999999</v>
      </c>
      <c r="E15" s="2"/>
      <c r="F15" s="4">
        <f t="shared" si="5"/>
        <v>24916</v>
      </c>
      <c r="G15" s="2">
        <f t="shared" si="6"/>
        <v>97.15355221087108</v>
      </c>
      <c r="H15" s="2"/>
      <c r="I15" s="4">
        <v>10005</v>
      </c>
      <c r="J15" s="2">
        <f t="shared" si="2"/>
        <v>40.15492053299085</v>
      </c>
      <c r="K15" s="2"/>
      <c r="L15" s="4">
        <v>14911</v>
      </c>
      <c r="M15" s="2">
        <f t="shared" si="0"/>
        <v>59.84507946700916</v>
      </c>
      <c r="N15" s="2"/>
      <c r="O15" s="4">
        <v>730</v>
      </c>
      <c r="P15" s="2">
        <f t="shared" si="1"/>
        <v>2.846447789128909</v>
      </c>
    </row>
    <row r="16" spans="1:16" ht="24.75" customHeight="1">
      <c r="A16" s="3" t="s">
        <v>0</v>
      </c>
      <c r="B16" s="3" t="s">
        <v>13</v>
      </c>
      <c r="C16" s="4">
        <f t="shared" si="3"/>
        <v>26975</v>
      </c>
      <c r="D16" s="2">
        <f t="shared" si="4"/>
        <v>100</v>
      </c>
      <c r="E16" s="2"/>
      <c r="F16" s="4">
        <f t="shared" si="5"/>
        <v>26925</v>
      </c>
      <c r="G16" s="2">
        <f t="shared" si="6"/>
        <v>99.81464318813717</v>
      </c>
      <c r="H16" s="2"/>
      <c r="I16" s="4">
        <v>7895</v>
      </c>
      <c r="J16" s="2">
        <f t="shared" si="2"/>
        <v>29.322191272051995</v>
      </c>
      <c r="K16" s="2"/>
      <c r="L16" s="4">
        <v>19030</v>
      </c>
      <c r="M16" s="2">
        <f t="shared" si="0"/>
        <v>70.677808727948</v>
      </c>
      <c r="N16" s="2"/>
      <c r="O16" s="4">
        <v>50</v>
      </c>
      <c r="P16" s="2">
        <f t="shared" si="1"/>
        <v>0.18535681186283595</v>
      </c>
    </row>
    <row r="17" spans="1:16" ht="24.75" customHeight="1">
      <c r="A17" s="3" t="s">
        <v>0</v>
      </c>
      <c r="B17" s="3" t="s">
        <v>14</v>
      </c>
      <c r="C17" s="4">
        <f t="shared" si="3"/>
        <v>1128080</v>
      </c>
      <c r="D17" s="2">
        <f t="shared" si="4"/>
        <v>100</v>
      </c>
      <c r="E17" s="2"/>
      <c r="F17" s="4">
        <f t="shared" si="5"/>
        <v>485120</v>
      </c>
      <c r="G17" s="2">
        <f t="shared" si="6"/>
        <v>43.00404226650592</v>
      </c>
      <c r="H17" s="2"/>
      <c r="I17" s="4">
        <v>17980</v>
      </c>
      <c r="J17" s="2">
        <f t="shared" si="2"/>
        <v>3.7062994722955143</v>
      </c>
      <c r="K17" s="2"/>
      <c r="L17" s="4">
        <v>467140</v>
      </c>
      <c r="M17" s="2">
        <f t="shared" si="0"/>
        <v>96.29370052770449</v>
      </c>
      <c r="N17" s="2"/>
      <c r="O17" s="4">
        <v>642960</v>
      </c>
      <c r="P17" s="2">
        <f t="shared" si="1"/>
        <v>56.99595773349407</v>
      </c>
    </row>
    <row r="18" spans="1:16" ht="24.75" customHeight="1">
      <c r="A18" s="3" t="s">
        <v>0</v>
      </c>
      <c r="B18" s="3" t="s">
        <v>15</v>
      </c>
      <c r="C18" s="4">
        <f t="shared" si="3"/>
        <v>83353</v>
      </c>
      <c r="D18" s="2">
        <f t="shared" si="4"/>
        <v>100</v>
      </c>
      <c r="E18" s="2"/>
      <c r="F18" s="4">
        <f t="shared" si="5"/>
        <v>79610</v>
      </c>
      <c r="G18" s="2">
        <f t="shared" si="6"/>
        <v>95.50945976749487</v>
      </c>
      <c r="H18" s="2"/>
      <c r="I18" s="4">
        <v>22547</v>
      </c>
      <c r="J18" s="2">
        <f t="shared" si="2"/>
        <v>28.32181886697651</v>
      </c>
      <c r="K18" s="2"/>
      <c r="L18" s="4">
        <v>57063</v>
      </c>
      <c r="M18" s="2">
        <f t="shared" si="0"/>
        <v>71.67818113302349</v>
      </c>
      <c r="N18" s="2"/>
      <c r="O18" s="4">
        <v>3743</v>
      </c>
      <c r="P18" s="2">
        <f t="shared" si="1"/>
        <v>4.490540232505129</v>
      </c>
    </row>
    <row r="19" spans="1:16" ht="24.75" customHeight="1">
      <c r="A19" s="3" t="s">
        <v>0</v>
      </c>
      <c r="B19" s="3" t="s">
        <v>16</v>
      </c>
      <c r="C19" s="4">
        <f t="shared" si="3"/>
        <v>109405</v>
      </c>
      <c r="D19" s="2">
        <f t="shared" si="4"/>
        <v>100</v>
      </c>
      <c r="E19" s="2"/>
      <c r="F19" s="4">
        <f t="shared" si="5"/>
        <v>86206</v>
      </c>
      <c r="G19" s="2">
        <f t="shared" si="6"/>
        <v>78.79530186006124</v>
      </c>
      <c r="H19" s="2"/>
      <c r="I19" s="4">
        <v>23760</v>
      </c>
      <c r="J19" s="2">
        <f t="shared" si="2"/>
        <v>27.561886643621094</v>
      </c>
      <c r="K19" s="2"/>
      <c r="L19" s="4">
        <v>62446</v>
      </c>
      <c r="M19" s="2">
        <f t="shared" si="0"/>
        <v>72.4381133563789</v>
      </c>
      <c r="N19" s="2"/>
      <c r="O19" s="4">
        <v>23199</v>
      </c>
      <c r="P19" s="2">
        <f t="shared" si="1"/>
        <v>21.20469813993876</v>
      </c>
    </row>
    <row r="20" spans="1:16" ht="24.75" customHeight="1">
      <c r="A20" s="3" t="s">
        <v>0</v>
      </c>
      <c r="B20" s="3" t="s">
        <v>17</v>
      </c>
      <c r="C20" s="4">
        <f t="shared" si="3"/>
        <v>547491</v>
      </c>
      <c r="D20" s="2">
        <f t="shared" si="4"/>
        <v>100</v>
      </c>
      <c r="E20" s="2"/>
      <c r="F20" s="4">
        <f t="shared" si="5"/>
        <v>451076</v>
      </c>
      <c r="G20" s="2">
        <f t="shared" si="6"/>
        <v>82.38966485293822</v>
      </c>
      <c r="H20" s="2"/>
      <c r="I20" s="4">
        <v>58584</v>
      </c>
      <c r="J20" s="2">
        <f t="shared" si="2"/>
        <v>12.987611843680444</v>
      </c>
      <c r="K20" s="2"/>
      <c r="L20" s="4">
        <v>392492</v>
      </c>
      <c r="M20" s="2">
        <f t="shared" si="0"/>
        <v>87.01238815631956</v>
      </c>
      <c r="N20" s="2"/>
      <c r="O20" s="4">
        <v>96415</v>
      </c>
      <c r="P20" s="2">
        <f t="shared" si="1"/>
        <v>17.61033514706178</v>
      </c>
    </row>
    <row r="21" spans="1:16" ht="24.75" customHeight="1">
      <c r="A21" s="3" t="s">
        <v>0</v>
      </c>
      <c r="B21" s="3" t="s">
        <v>18</v>
      </c>
      <c r="C21" s="4">
        <f t="shared" si="3"/>
        <v>219866</v>
      </c>
      <c r="D21" s="2">
        <f t="shared" si="4"/>
        <v>100</v>
      </c>
      <c r="E21" s="2"/>
      <c r="F21" s="4">
        <f t="shared" si="5"/>
        <v>208512</v>
      </c>
      <c r="G21" s="2">
        <f t="shared" si="6"/>
        <v>94.83594553045947</v>
      </c>
      <c r="H21" s="2"/>
      <c r="I21" s="4">
        <v>81224</v>
      </c>
      <c r="J21" s="2">
        <f t="shared" si="2"/>
        <v>38.95411295273174</v>
      </c>
      <c r="K21" s="2"/>
      <c r="L21" s="4">
        <v>127288</v>
      </c>
      <c r="M21" s="2">
        <f t="shared" si="0"/>
        <v>61.045887047268266</v>
      </c>
      <c r="N21" s="2"/>
      <c r="O21" s="4">
        <v>11354</v>
      </c>
      <c r="P21" s="2">
        <f t="shared" si="1"/>
        <v>5.164054469540538</v>
      </c>
    </row>
    <row r="22" spans="1:16" ht="24.75" customHeight="1">
      <c r="A22" s="3" t="s">
        <v>0</v>
      </c>
      <c r="B22" s="3" t="s">
        <v>19</v>
      </c>
      <c r="C22" s="4">
        <f t="shared" si="3"/>
        <v>182209</v>
      </c>
      <c r="D22" s="2">
        <f t="shared" si="4"/>
        <v>100</v>
      </c>
      <c r="E22" s="2"/>
      <c r="F22" s="4">
        <f t="shared" si="5"/>
        <v>173626</v>
      </c>
      <c r="G22" s="2">
        <f t="shared" si="6"/>
        <v>95.2894752729009</v>
      </c>
      <c r="H22" s="2"/>
      <c r="I22" s="4">
        <v>72998</v>
      </c>
      <c r="J22" s="2">
        <f t="shared" si="2"/>
        <v>42.04324237153422</v>
      </c>
      <c r="K22" s="2"/>
      <c r="L22" s="4">
        <v>100628</v>
      </c>
      <c r="M22" s="2">
        <f t="shared" si="0"/>
        <v>57.95675762846578</v>
      </c>
      <c r="N22" s="2"/>
      <c r="O22" s="4">
        <v>8583</v>
      </c>
      <c r="P22" s="2">
        <f t="shared" si="1"/>
        <v>4.7105247270991</v>
      </c>
    </row>
    <row r="23" spans="1:16" ht="24.75" customHeight="1">
      <c r="A23" s="3" t="s">
        <v>0</v>
      </c>
      <c r="B23" s="3" t="s">
        <v>20</v>
      </c>
      <c r="C23" s="4">
        <f t="shared" si="3"/>
        <v>98309</v>
      </c>
      <c r="D23" s="2">
        <f t="shared" si="4"/>
        <v>100</v>
      </c>
      <c r="E23" s="2"/>
      <c r="F23" s="4">
        <f t="shared" si="5"/>
        <v>88155</v>
      </c>
      <c r="G23" s="2">
        <f t="shared" si="6"/>
        <v>89.67134239998373</v>
      </c>
      <c r="H23" s="2"/>
      <c r="I23" s="4">
        <v>36321</v>
      </c>
      <c r="J23" s="2">
        <f t="shared" si="2"/>
        <v>41.201293176790884</v>
      </c>
      <c r="K23" s="2"/>
      <c r="L23" s="4">
        <v>51834</v>
      </c>
      <c r="M23" s="2">
        <f t="shared" si="0"/>
        <v>58.79870682320912</v>
      </c>
      <c r="N23" s="2"/>
      <c r="O23" s="4">
        <v>10154</v>
      </c>
      <c r="P23" s="2">
        <f t="shared" si="1"/>
        <v>10.328657600016275</v>
      </c>
    </row>
    <row r="24" spans="1:16" ht="24.75" customHeight="1">
      <c r="A24" s="3" t="s">
        <v>0</v>
      </c>
      <c r="B24" s="3" t="s">
        <v>21</v>
      </c>
      <c r="C24" s="4">
        <f t="shared" si="3"/>
        <v>307170</v>
      </c>
      <c r="D24" s="2">
        <f t="shared" si="4"/>
        <v>100</v>
      </c>
      <c r="E24" s="2"/>
      <c r="F24" s="4">
        <f t="shared" si="5"/>
        <v>303518</v>
      </c>
      <c r="G24" s="2">
        <f t="shared" si="6"/>
        <v>98.8110818113748</v>
      </c>
      <c r="H24" s="2"/>
      <c r="I24" s="4">
        <v>242710</v>
      </c>
      <c r="J24" s="2">
        <f t="shared" si="2"/>
        <v>79.9656033579557</v>
      </c>
      <c r="K24" s="2"/>
      <c r="L24" s="4">
        <v>60808</v>
      </c>
      <c r="M24" s="2">
        <f t="shared" si="0"/>
        <v>20.034396642044292</v>
      </c>
      <c r="N24" s="2"/>
      <c r="O24" s="4">
        <v>3652</v>
      </c>
      <c r="P24" s="2">
        <f t="shared" si="1"/>
        <v>1.1889181886251912</v>
      </c>
    </row>
    <row r="25" spans="1:16" ht="24.75" customHeight="1">
      <c r="A25" s="3" t="s">
        <v>0</v>
      </c>
      <c r="B25" s="3" t="s">
        <v>22</v>
      </c>
      <c r="C25" s="4">
        <f t="shared" si="3"/>
        <v>16617</v>
      </c>
      <c r="D25" s="2">
        <f t="shared" si="4"/>
        <v>100</v>
      </c>
      <c r="E25" s="2"/>
      <c r="F25" s="4">
        <f t="shared" si="5"/>
        <v>14358</v>
      </c>
      <c r="G25" s="2">
        <f t="shared" si="6"/>
        <v>86.40548835529879</v>
      </c>
      <c r="H25" s="2"/>
      <c r="I25" s="4">
        <v>4516</v>
      </c>
      <c r="J25" s="2">
        <f t="shared" si="2"/>
        <v>31.452848586154058</v>
      </c>
      <c r="K25" s="2"/>
      <c r="L25" s="4">
        <v>9842</v>
      </c>
      <c r="M25" s="2">
        <f t="shared" si="0"/>
        <v>68.54715141384594</v>
      </c>
      <c r="N25" s="2"/>
      <c r="O25" s="4">
        <v>2259</v>
      </c>
      <c r="P25" s="2">
        <f t="shared" si="1"/>
        <v>13.59451164470121</v>
      </c>
    </row>
    <row r="26" spans="1:16" ht="24.75" customHeight="1">
      <c r="A26" s="3" t="s">
        <v>0</v>
      </c>
      <c r="B26" s="3" t="s">
        <v>23</v>
      </c>
      <c r="C26" s="4">
        <f t="shared" si="3"/>
        <v>28002</v>
      </c>
      <c r="D26" s="2">
        <f t="shared" si="4"/>
        <v>100</v>
      </c>
      <c r="E26" s="2"/>
      <c r="F26" s="4">
        <f t="shared" si="5"/>
        <v>27527</v>
      </c>
      <c r="G26" s="2">
        <f t="shared" si="6"/>
        <v>98.30369259338619</v>
      </c>
      <c r="H26" s="2"/>
      <c r="I26" s="4">
        <v>18182</v>
      </c>
      <c r="J26" s="2">
        <f t="shared" si="2"/>
        <v>66.05151305990482</v>
      </c>
      <c r="K26" s="2"/>
      <c r="L26" s="4">
        <v>9345</v>
      </c>
      <c r="M26" s="2">
        <f t="shared" si="0"/>
        <v>33.94848694009518</v>
      </c>
      <c r="N26" s="2"/>
      <c r="O26" s="4">
        <v>475</v>
      </c>
      <c r="P26" s="2">
        <f t="shared" si="1"/>
        <v>1.696307406613813</v>
      </c>
    </row>
    <row r="27" spans="1:16" ht="24.75" customHeight="1">
      <c r="A27" s="3" t="s">
        <v>0</v>
      </c>
      <c r="B27" s="3" t="s">
        <v>24</v>
      </c>
      <c r="C27" s="4">
        <f t="shared" si="3"/>
        <v>141718</v>
      </c>
      <c r="D27" s="2">
        <f t="shared" si="4"/>
        <v>100</v>
      </c>
      <c r="E27" s="2"/>
      <c r="F27" s="4">
        <f t="shared" si="5"/>
        <v>139281</v>
      </c>
      <c r="G27" s="2">
        <f t="shared" si="6"/>
        <v>98.28038781241621</v>
      </c>
      <c r="H27" s="2"/>
      <c r="I27" s="4">
        <v>21837</v>
      </c>
      <c r="J27" s="2">
        <f t="shared" si="2"/>
        <v>15.678376806599609</v>
      </c>
      <c r="K27" s="2"/>
      <c r="L27" s="4">
        <v>117444</v>
      </c>
      <c r="M27" s="2">
        <f t="shared" si="0"/>
        <v>84.3216231934004</v>
      </c>
      <c r="N27" s="2"/>
      <c r="O27" s="4">
        <v>2437</v>
      </c>
      <c r="P27" s="2">
        <f t="shared" si="1"/>
        <v>1.719612187583793</v>
      </c>
    </row>
    <row r="28" spans="1:16" ht="24.75" customHeight="1">
      <c r="A28" s="3" t="s">
        <v>0</v>
      </c>
      <c r="B28" s="3" t="s">
        <v>25</v>
      </c>
      <c r="C28" s="4">
        <f t="shared" si="3"/>
        <v>21048</v>
      </c>
      <c r="D28" s="2">
        <f t="shared" si="4"/>
        <v>100</v>
      </c>
      <c r="E28" s="2"/>
      <c r="F28" s="4">
        <f t="shared" si="5"/>
        <v>20381</v>
      </c>
      <c r="G28" s="2">
        <f t="shared" si="6"/>
        <v>96.83105283162296</v>
      </c>
      <c r="H28" s="2"/>
      <c r="I28" s="4">
        <v>6232</v>
      </c>
      <c r="J28" s="2">
        <f t="shared" si="2"/>
        <v>30.577498650704086</v>
      </c>
      <c r="K28" s="2"/>
      <c r="L28" s="4">
        <v>14149</v>
      </c>
      <c r="M28" s="2">
        <f t="shared" si="0"/>
        <v>69.42250134929591</v>
      </c>
      <c r="N28" s="2"/>
      <c r="O28" s="4">
        <v>667</v>
      </c>
      <c r="P28" s="2">
        <f t="shared" si="1"/>
        <v>3.168947168377043</v>
      </c>
    </row>
    <row r="29" spans="1:16" ht="24.75" customHeight="1">
      <c r="A29" s="3" t="s">
        <v>0</v>
      </c>
      <c r="B29" s="3" t="s">
        <v>26</v>
      </c>
      <c r="C29" s="4">
        <f t="shared" si="3"/>
        <v>23189</v>
      </c>
      <c r="D29" s="2">
        <f t="shared" si="4"/>
        <v>99.99999999999999</v>
      </c>
      <c r="E29" s="2"/>
      <c r="F29" s="4">
        <f t="shared" si="5"/>
        <v>23126</v>
      </c>
      <c r="G29" s="2">
        <f t="shared" si="6"/>
        <v>99.72831946181378</v>
      </c>
      <c r="H29" s="2"/>
      <c r="I29" s="4">
        <v>2136</v>
      </c>
      <c r="J29" s="2">
        <f t="shared" si="2"/>
        <v>9.236357346709331</v>
      </c>
      <c r="K29" s="2"/>
      <c r="L29" s="4">
        <v>20990</v>
      </c>
      <c r="M29" s="2">
        <f t="shared" si="0"/>
        <v>90.76364265329066</v>
      </c>
      <c r="N29" s="2"/>
      <c r="O29" s="4">
        <v>63</v>
      </c>
      <c r="P29" s="2">
        <f t="shared" si="1"/>
        <v>0.27168053818620896</v>
      </c>
    </row>
    <row r="30" spans="1:16" ht="24.75" customHeight="1">
      <c r="A30" s="3" t="s">
        <v>0</v>
      </c>
      <c r="B30" s="3" t="s">
        <v>27</v>
      </c>
      <c r="C30" s="4">
        <f t="shared" si="3"/>
        <v>290547</v>
      </c>
      <c r="D30" s="2">
        <f t="shared" si="4"/>
        <v>100</v>
      </c>
      <c r="E30" s="2"/>
      <c r="F30" s="4">
        <f t="shared" si="5"/>
        <v>278580</v>
      </c>
      <c r="G30" s="2">
        <f t="shared" si="6"/>
        <v>95.88121715247448</v>
      </c>
      <c r="H30" s="2"/>
      <c r="I30" s="4">
        <v>117585</v>
      </c>
      <c r="J30" s="2">
        <f t="shared" si="2"/>
        <v>42.20870127073013</v>
      </c>
      <c r="K30" s="2"/>
      <c r="L30" s="4">
        <v>160995</v>
      </c>
      <c r="M30" s="2">
        <f t="shared" si="0"/>
        <v>57.79129872926987</v>
      </c>
      <c r="N30" s="2"/>
      <c r="O30" s="4">
        <v>11967</v>
      </c>
      <c r="P30" s="2">
        <f t="shared" si="1"/>
        <v>4.118782847525529</v>
      </c>
    </row>
    <row r="31" spans="1:16" ht="24.75" customHeight="1">
      <c r="A31" s="3" t="s">
        <v>0</v>
      </c>
      <c r="B31" s="3" t="s">
        <v>28</v>
      </c>
      <c r="C31" s="4">
        <f t="shared" si="3"/>
        <v>75156</v>
      </c>
      <c r="D31" s="2">
        <f t="shared" si="4"/>
        <v>100</v>
      </c>
      <c r="E31" s="2"/>
      <c r="F31" s="4">
        <f t="shared" si="5"/>
        <v>71672</v>
      </c>
      <c r="G31" s="2">
        <f t="shared" si="6"/>
        <v>95.36430890414604</v>
      </c>
      <c r="H31" s="2"/>
      <c r="I31" s="4">
        <v>24897</v>
      </c>
      <c r="J31" s="2">
        <f t="shared" si="2"/>
        <v>34.737414890054694</v>
      </c>
      <c r="K31" s="2"/>
      <c r="L31" s="4">
        <v>46775</v>
      </c>
      <c r="M31" s="2">
        <f t="shared" si="0"/>
        <v>65.2625851099453</v>
      </c>
      <c r="N31" s="2"/>
      <c r="O31" s="4">
        <v>3484</v>
      </c>
      <c r="P31" s="2">
        <f t="shared" si="1"/>
        <v>4.635691095853957</v>
      </c>
    </row>
    <row r="32" spans="1:16" ht="9.75" customHeight="1">
      <c r="A32" s="11"/>
      <c r="B32" s="11"/>
      <c r="C32" s="12"/>
      <c r="D32" s="10"/>
      <c r="E32" s="10"/>
      <c r="F32" s="12"/>
      <c r="G32" s="10"/>
      <c r="H32" s="10"/>
      <c r="I32" s="12"/>
      <c r="J32" s="10"/>
      <c r="K32" s="10"/>
      <c r="L32" s="12"/>
      <c r="M32" s="10"/>
      <c r="N32" s="10"/>
      <c r="O32" s="12"/>
      <c r="P32" s="10"/>
    </row>
    <row r="34" ht="21">
      <c r="A34" s="3" t="s">
        <v>35</v>
      </c>
    </row>
    <row r="35" ht="21">
      <c r="A35" s="3" t="s">
        <v>36</v>
      </c>
    </row>
  </sheetData>
  <mergeCells count="5">
    <mergeCell ref="O3:P4"/>
    <mergeCell ref="F3:G4"/>
    <mergeCell ref="A3:B5"/>
    <mergeCell ref="C3:D4"/>
    <mergeCell ref="A6:B6"/>
  </mergeCells>
  <printOptions horizontalCentered="1"/>
  <pageMargins left="0.7874015748031497" right="0.7874015748031497" top="0.984251968503937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databank</cp:lastModifiedBy>
  <cp:lastPrinted>2001-07-19T01:48:25Z</cp:lastPrinted>
  <dcterms:modified xsi:type="dcterms:W3CDTF">2004-12-13T06:24:11Z</dcterms:modified>
  <cp:category/>
  <cp:version/>
  <cp:contentType/>
  <cp:contentStatus/>
</cp:coreProperties>
</file>