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2\ตาราง\"/>
    </mc:Choice>
  </mc:AlternateContent>
  <xr:revisionPtr revIDLastSave="0" documentId="13_ncr:1_{37836DDC-A5B0-4DD9-9329-23232CFA37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6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6" i="1" l="1"/>
  <c r="D21" i="1"/>
  <c r="E16" i="1"/>
  <c r="C16" i="1"/>
  <c r="E20" i="1"/>
  <c r="E21" i="1"/>
  <c r="E22" i="1"/>
  <c r="E23" i="1"/>
  <c r="E24" i="1"/>
  <c r="E25" i="1"/>
  <c r="D23" i="1"/>
  <c r="D24" i="1"/>
  <c r="D25" i="1"/>
  <c r="D18" i="1"/>
  <c r="C20" i="1"/>
  <c r="C21" i="1"/>
  <c r="C22" i="1"/>
  <c r="C23" i="1"/>
  <c r="C24" i="1"/>
  <c r="C25" i="1"/>
  <c r="C18" i="1"/>
</calcChain>
</file>

<file path=xl/sharedStrings.xml><?xml version="1.0" encoding="utf-8"?>
<sst xmlns="http://schemas.openxmlformats.org/spreadsheetml/2006/main" count="34" uniqueCount="19">
  <si>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</si>
  <si>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</si>
  <si>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</si>
  <si>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</si>
  <si>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</si>
  <si>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</si>
  <si>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</si>
  <si>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</si>
  <si>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</si>
  <si>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</si>
  <si>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</si>
  <si>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</si>
  <si>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</si>
  <si>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</si>
  <si>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</si>
  <si>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</si>
  <si>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r>
      <t>1/</t>
    </r>
    <r>
      <rPr>
        <sz val="15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</si>
  <si>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2/2565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</si>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</sst>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6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7" fillId="0" borderId="0" xfId="0" applyFont="1"/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2" fontId="3" fillId="0" borderId="0" xfId="0" applyNumberFormat="1" applyFont="1" applyAlignment="1">
      <alignment vertical="center"/>
    </xf>
    <xf numFmtId="2" fontId="3" fillId="0" borderId="0" xfId="0" applyNumberFormat="1" applyFont="1"/>
    <xf numFmtId="2" fontId="3" fillId="0" borderId="0" xfId="0" applyNumberFormat="1" applyFont="1" applyBorder="1"/>
    <xf numFmtId="0" fontId="8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tabSelected="1" zoomScale="70" zoomScaleNormal="70" zoomScaleSheetLayoutView="70" workbookViewId="0">
      <selection activeCell="M23" sqref="M23"/>
    </sheetView>
  </sheetViews>
  <sheetFormatPr defaultColWidth="9.140625" defaultRowHeight="30.75" customHeight="1" x14ac:dyDescent="0.35"/>
  <cols>
    <col min="1" max="1" width="3.85546875" style="1" customWidth="1"/>
    <col min="2" max="2" width="33.28515625" style="1" customWidth="1"/>
    <col min="3" max="5" width="18.28515625" style="1" customWidth="1"/>
    <col min="6" max="6" width="9.140625" style="1"/>
    <col min="7" max="7" width="10.42578125" style="1" customWidth="1"/>
    <col min="8" max="8" width="9.140625" style="1"/>
    <col min="9" max="9" width="8.42578125" style="1" customWidth="1"/>
    <col min="10" max="16384" width="9.140625" style="1"/>
  </cols>
  <sheetData>
    <row r="1" spans="1:19" s="32" customFormat="1" ht="33" customHeight="1" x14ac:dyDescent="0.35">
      <c r="B1" s="29" t="s">
        <v>17</v>
      </c>
      <c r="C1" s="24"/>
      <c r="D1" s="24"/>
      <c r="E1" s="24"/>
    </row>
    <row r="2" spans="1:19" s="32" customFormat="1" ht="12.75" customHeight="1" x14ac:dyDescent="0.35">
      <c r="C2" s="24"/>
      <c r="D2" s="24"/>
      <c r="E2" s="24"/>
    </row>
    <row r="3" spans="1:19" s="29" customFormat="1" ht="33" customHeight="1" x14ac:dyDescent="0.3">
      <c r="A3" s="31"/>
      <c r="B3" s="43" t="s">
        <v>15</v>
      </c>
      <c r="C3" s="41" t="s">
        <v>14</v>
      </c>
      <c r="D3" s="41"/>
      <c r="E3" s="41"/>
    </row>
    <row r="4" spans="1:19" s="29" customFormat="1" ht="33" customHeight="1" x14ac:dyDescent="0.3">
      <c r="A4" s="31"/>
      <c r="B4" s="44"/>
      <c r="C4" s="30" t="s">
        <v>13</v>
      </c>
      <c r="D4" s="30" t="s">
        <v>12</v>
      </c>
      <c r="E4" s="30" t="s">
        <v>11</v>
      </c>
    </row>
    <row r="5" spans="1:19" s="18" customFormat="1" ht="30.75" customHeight="1" x14ac:dyDescent="0.3">
      <c r="A5" s="21"/>
      <c r="B5" s="22" t="s">
        <v>8</v>
      </c>
      <c r="C5" s="35">
        <v>1088597.75</v>
      </c>
      <c r="D5" s="35">
        <v>577509.35</v>
      </c>
      <c r="E5" s="35">
        <v>511088.4</v>
      </c>
      <c r="G5" s="36"/>
      <c r="H5" s="37"/>
      <c r="I5" s="37"/>
      <c r="J5" s="36"/>
      <c r="K5" s="37"/>
      <c r="L5" s="37"/>
    </row>
    <row r="6" spans="1:19" s="18" customFormat="1" ht="30" customHeight="1" x14ac:dyDescent="0.3">
      <c r="A6" s="21"/>
      <c r="B6" s="6" t="s">
        <v>7</v>
      </c>
      <c r="C6" s="35">
        <v>4996</v>
      </c>
      <c r="D6" s="33">
        <v>4996</v>
      </c>
      <c r="E6" s="33" t="s">
        <v>18</v>
      </c>
      <c r="G6" s="36"/>
      <c r="H6" s="37"/>
      <c r="I6" s="37"/>
      <c r="J6" s="36"/>
      <c r="K6" s="37"/>
      <c r="L6" s="37"/>
      <c r="Q6" s="36"/>
      <c r="R6" s="36"/>
      <c r="S6" s="36"/>
    </row>
    <row r="7" spans="1:19" s="14" customFormat="1" ht="30" customHeight="1" x14ac:dyDescent="0.3">
      <c r="A7" s="15"/>
      <c r="B7" s="12" t="s">
        <v>6</v>
      </c>
      <c r="C7" s="35" t="s">
        <v>18</v>
      </c>
      <c r="D7" s="33" t="s">
        <v>18</v>
      </c>
      <c r="E7" s="33" t="s">
        <v>18</v>
      </c>
      <c r="G7" s="36"/>
      <c r="H7" s="37"/>
      <c r="I7" s="37"/>
      <c r="J7" s="36"/>
      <c r="K7" s="37"/>
      <c r="L7" s="37"/>
      <c r="Q7" s="37"/>
      <c r="R7" s="37"/>
      <c r="S7" s="37"/>
    </row>
    <row r="8" spans="1:19" s="14" customFormat="1" ht="30" customHeight="1" x14ac:dyDescent="0.3">
      <c r="A8" s="15"/>
      <c r="B8" s="17" t="s">
        <v>5</v>
      </c>
      <c r="C8" s="35">
        <v>11320.95</v>
      </c>
      <c r="D8" s="33">
        <v>8389.49</v>
      </c>
      <c r="E8" s="33">
        <v>2931.46</v>
      </c>
      <c r="F8" s="28"/>
      <c r="G8" s="36"/>
      <c r="H8" s="37"/>
      <c r="I8" s="37"/>
      <c r="J8" s="36"/>
      <c r="K8" s="37"/>
      <c r="L8" s="37"/>
      <c r="Q8" s="37"/>
      <c r="R8" s="37"/>
      <c r="S8" s="37"/>
    </row>
    <row r="9" spans="1:19" s="14" customFormat="1" ht="30" customHeight="1" x14ac:dyDescent="0.3">
      <c r="A9" s="15"/>
      <c r="B9" s="12" t="s">
        <v>10</v>
      </c>
      <c r="C9" s="35">
        <v>10992.61</v>
      </c>
      <c r="D9" s="33">
        <v>7154.11</v>
      </c>
      <c r="E9" s="33">
        <v>3838.49</v>
      </c>
      <c r="G9" s="36"/>
      <c r="H9" s="37"/>
      <c r="I9" s="37"/>
      <c r="J9" s="36"/>
      <c r="K9" s="37"/>
      <c r="L9" s="37"/>
      <c r="Q9" s="36"/>
      <c r="R9" s="36"/>
      <c r="S9" s="36"/>
    </row>
    <row r="10" spans="1:19" s="14" customFormat="1" ht="30" customHeight="1" x14ac:dyDescent="0.3">
      <c r="A10" s="15"/>
      <c r="B10" s="12" t="s">
        <v>3</v>
      </c>
      <c r="C10" s="35">
        <v>7698.31</v>
      </c>
      <c r="D10" s="33">
        <v>4924.7</v>
      </c>
      <c r="E10" s="33">
        <v>2773.61</v>
      </c>
      <c r="G10" s="36"/>
      <c r="H10" s="37"/>
      <c r="I10" s="37"/>
      <c r="J10" s="36"/>
      <c r="K10" s="37"/>
      <c r="L10" s="37"/>
      <c r="Q10" s="37"/>
      <c r="R10" s="37"/>
      <c r="S10" s="37"/>
    </row>
    <row r="11" spans="1:19" s="6" customFormat="1" ht="30" customHeight="1" x14ac:dyDescent="0.3">
      <c r="A11" s="9"/>
      <c r="B11" s="12" t="s">
        <v>2</v>
      </c>
      <c r="C11" s="35">
        <v>50420.639999999999</v>
      </c>
      <c r="D11" s="34">
        <v>19689.98</v>
      </c>
      <c r="E11" s="34">
        <v>30730.66</v>
      </c>
      <c r="F11" s="27"/>
      <c r="G11" s="36"/>
      <c r="H11" s="37"/>
      <c r="I11" s="37"/>
      <c r="J11" s="36"/>
      <c r="K11" s="37"/>
      <c r="L11" s="37"/>
      <c r="Q11" s="37"/>
      <c r="R11" s="37"/>
      <c r="S11" s="37"/>
    </row>
    <row r="12" spans="1:19" s="6" customFormat="1" ht="30" customHeight="1" x14ac:dyDescent="0.3">
      <c r="A12" s="9"/>
      <c r="B12" s="12" t="s">
        <v>1</v>
      </c>
      <c r="C12" s="35">
        <v>748920.71</v>
      </c>
      <c r="D12" s="34">
        <v>405296.01</v>
      </c>
      <c r="E12" s="34">
        <v>343624.7</v>
      </c>
      <c r="G12" s="36"/>
      <c r="H12" s="37"/>
      <c r="I12" s="37"/>
      <c r="J12" s="36"/>
      <c r="K12" s="37"/>
      <c r="L12" s="37"/>
      <c r="Q12" s="18"/>
      <c r="R12" s="14"/>
      <c r="S12" s="14"/>
    </row>
    <row r="13" spans="1:19" s="6" customFormat="1" ht="30" customHeight="1" x14ac:dyDescent="0.3">
      <c r="A13" s="9"/>
      <c r="B13" s="11" t="s">
        <v>0</v>
      </c>
      <c r="C13" s="35">
        <v>254248.54</v>
      </c>
      <c r="D13" s="34">
        <v>127059.06</v>
      </c>
      <c r="E13" s="34">
        <v>127189.48</v>
      </c>
      <c r="G13" s="36"/>
      <c r="H13" s="37"/>
      <c r="I13" s="37"/>
      <c r="J13" s="36"/>
      <c r="K13" s="37"/>
      <c r="L13" s="37"/>
      <c r="Q13" s="18"/>
      <c r="R13" s="14"/>
      <c r="S13" s="14"/>
    </row>
    <row r="14" spans="1:19" s="6" customFormat="1" ht="22.5" customHeight="1" x14ac:dyDescent="0.3">
      <c r="A14" s="9"/>
      <c r="B14" s="11"/>
      <c r="C14" s="26"/>
      <c r="D14" s="25"/>
      <c r="E14" s="25"/>
      <c r="Q14" s="18"/>
      <c r="R14" s="14"/>
      <c r="S14" s="14"/>
    </row>
    <row r="15" spans="1:19" s="6" customFormat="1" ht="33" customHeight="1" x14ac:dyDescent="0.3">
      <c r="A15" s="9"/>
      <c r="B15" s="24"/>
      <c r="C15" s="42" t="s">
        <v>9</v>
      </c>
      <c r="D15" s="42"/>
      <c r="E15" s="42"/>
    </row>
    <row r="16" spans="1:19" s="18" customFormat="1" ht="30.75" customHeight="1" x14ac:dyDescent="0.5">
      <c r="A16" s="21"/>
      <c r="B16" s="22" t="s">
        <v>8</v>
      </c>
      <c r="C16" s="23">
        <f>SUM(C18:C25)</f>
        <v>100.00000091861295</v>
      </c>
      <c r="D16" s="23">
        <f>SUM(D18:D25)</f>
        <v>99.994549880447806</v>
      </c>
      <c r="E16" s="23">
        <f>SUM(E18:E25)</f>
        <v>100</v>
      </c>
      <c r="F16" s="20"/>
      <c r="G16" s="20"/>
      <c r="H16" s="19"/>
      <c r="I16" s="19"/>
      <c r="J16" s="19"/>
    </row>
    <row r="17" spans="1:11" s="18" customFormat="1" ht="4.5" customHeight="1" x14ac:dyDescent="0.5">
      <c r="A17" s="21"/>
      <c r="B17" s="22"/>
      <c r="C17" s="10"/>
      <c r="D17" s="10"/>
      <c r="E17" s="10"/>
      <c r="H17" s="19"/>
      <c r="I17" s="19"/>
      <c r="J17" s="19"/>
    </row>
    <row r="18" spans="1:11" s="18" customFormat="1" ht="30" customHeight="1" x14ac:dyDescent="0.3">
      <c r="A18" s="21"/>
      <c r="B18" s="6" t="s">
        <v>7</v>
      </c>
      <c r="C18" s="10">
        <f>C6*100/$C$5</f>
        <v>0.45893903418411436</v>
      </c>
      <c r="D18" s="10">
        <f>D6*100/$D$5</f>
        <v>0.86509421882087278</v>
      </c>
      <c r="E18" s="10" t="s">
        <v>18</v>
      </c>
      <c r="F18" s="19"/>
      <c r="G18" s="20"/>
      <c r="H18" s="19"/>
      <c r="I18" s="19"/>
      <c r="J18" s="19"/>
      <c r="K18" s="19"/>
    </row>
    <row r="19" spans="1:11" s="14" customFormat="1" ht="30" customHeight="1" x14ac:dyDescent="0.5">
      <c r="A19" s="15"/>
      <c r="B19" s="12" t="s">
        <v>6</v>
      </c>
      <c r="C19" s="10" t="s">
        <v>18</v>
      </c>
      <c r="D19" s="10" t="s">
        <v>18</v>
      </c>
      <c r="E19" s="10" t="s">
        <v>18</v>
      </c>
      <c r="H19" s="38"/>
      <c r="I19" s="38"/>
      <c r="J19" s="38"/>
    </row>
    <row r="20" spans="1:11" s="14" customFormat="1" ht="30" customHeight="1" x14ac:dyDescent="0.5">
      <c r="A20" s="15"/>
      <c r="B20" s="17" t="s">
        <v>5</v>
      </c>
      <c r="C20" s="10">
        <f t="shared" ref="C19:C25" si="0">C8*100/$C$5</f>
        <v>1.0399571375193455</v>
      </c>
      <c r="D20" s="10">
        <v>1.5</v>
      </c>
      <c r="E20" s="10">
        <f t="shared" ref="E19:E25" si="1">E8*100/$E$5</f>
        <v>0.57357200828662902</v>
      </c>
      <c r="F20" s="16"/>
      <c r="G20" s="16"/>
      <c r="H20" s="38"/>
      <c r="I20" s="38"/>
      <c r="J20" s="38"/>
    </row>
    <row r="21" spans="1:11" s="14" customFormat="1" ht="30" customHeight="1" x14ac:dyDescent="0.5">
      <c r="A21" s="15"/>
      <c r="B21" s="12" t="s">
        <v>4</v>
      </c>
      <c r="C21" s="10">
        <f t="shared" si="0"/>
        <v>1.0097953996322333</v>
      </c>
      <c r="D21" s="10">
        <f>D9*100/$D$5</f>
        <v>1.238786869857605</v>
      </c>
      <c r="E21" s="10">
        <f t="shared" si="1"/>
        <v>0.75104228544416185</v>
      </c>
      <c r="F21" s="16"/>
      <c r="G21" s="16"/>
      <c r="H21" s="38"/>
      <c r="I21" s="38"/>
      <c r="J21" s="38"/>
    </row>
    <row r="22" spans="1:11" s="14" customFormat="1" ht="30" customHeight="1" x14ac:dyDescent="0.5">
      <c r="A22" s="15"/>
      <c r="B22" s="12" t="s">
        <v>3</v>
      </c>
      <c r="C22" s="10">
        <f t="shared" si="0"/>
        <v>0.70717673263609082</v>
      </c>
      <c r="D22" s="10">
        <v>0.8</v>
      </c>
      <c r="E22" s="10">
        <f t="shared" si="1"/>
        <v>0.54268694026317166</v>
      </c>
      <c r="H22" s="38"/>
      <c r="I22" s="38"/>
      <c r="J22" s="38"/>
    </row>
    <row r="23" spans="1:11" s="6" customFormat="1" ht="30" customHeight="1" x14ac:dyDescent="0.3">
      <c r="A23" s="9"/>
      <c r="B23" s="12" t="s">
        <v>2</v>
      </c>
      <c r="C23" s="10">
        <f t="shared" si="0"/>
        <v>4.6317053291723225</v>
      </c>
      <c r="D23" s="10">
        <f t="shared" ref="D19:D25" si="2">D11*100/$D$5</f>
        <v>3.4094651454560867</v>
      </c>
      <c r="E23" s="10">
        <f t="shared" si="1"/>
        <v>6.0127876116930059</v>
      </c>
      <c r="F23" s="13"/>
      <c r="G23" s="13"/>
      <c r="H23" s="39"/>
      <c r="I23" s="39"/>
      <c r="J23" s="39"/>
    </row>
    <row r="24" spans="1:11" s="6" customFormat="1" ht="30" customHeight="1" x14ac:dyDescent="0.3">
      <c r="A24" s="9"/>
      <c r="B24" s="12" t="s">
        <v>1</v>
      </c>
      <c r="C24" s="10">
        <f t="shared" si="0"/>
        <v>68.796826927117934</v>
      </c>
      <c r="D24" s="10">
        <f t="shared" si="2"/>
        <v>70.179991025253528</v>
      </c>
      <c r="E24" s="10">
        <f t="shared" si="1"/>
        <v>67.233907089262829</v>
      </c>
      <c r="H24" s="39"/>
      <c r="I24" s="39"/>
      <c r="J24" s="39"/>
    </row>
    <row r="25" spans="1:11" s="9" customFormat="1" ht="30" customHeight="1" x14ac:dyDescent="0.3">
      <c r="B25" s="11" t="s">
        <v>0</v>
      </c>
      <c r="C25" s="10">
        <f t="shared" si="0"/>
        <v>23.355600358350916</v>
      </c>
      <c r="D25" s="10">
        <f t="shared" si="2"/>
        <v>22.001212621059729</v>
      </c>
      <c r="E25" s="10">
        <f t="shared" si="1"/>
        <v>24.886004065050194</v>
      </c>
      <c r="H25" s="40"/>
      <c r="I25" s="40"/>
      <c r="J25" s="40"/>
    </row>
    <row r="26" spans="1:11" s="6" customFormat="1" ht="5.0999999999999996" customHeight="1" x14ac:dyDescent="0.3">
      <c r="A26" s="9"/>
      <c r="B26" s="7"/>
      <c r="C26" s="8"/>
      <c r="D26" s="7"/>
      <c r="E26" s="7"/>
    </row>
    <row r="27" spans="1:11" ht="30" customHeight="1" x14ac:dyDescent="0.35">
      <c r="A27" s="5"/>
      <c r="B27" s="4" t="s">
        <v>16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2014-10-17T09:27:58Z</dcterms:created>
  <dcterms:modified xsi:type="dcterms:W3CDTF">2022-08-25T02:37:48Z</dcterms:modified>
</cp:coreProperties>
</file>