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506" windowWidth="9285" windowHeight="10230" activeTab="0"/>
  </bookViews>
  <sheets>
    <sheet name="13a" sheetId="1" r:id="rId1"/>
  </sheets>
  <definedNames>
    <definedName name="_xlnm.Print_Titles" localSheetId="0">'13a'!$1:$13</definedName>
  </definedNames>
  <calcPr fullCalcOnLoad="1"/>
</workbook>
</file>

<file path=xl/sharedStrings.xml><?xml version="1.0" encoding="utf-8"?>
<sst xmlns="http://schemas.openxmlformats.org/spreadsheetml/2006/main" count="124" uniqueCount="89">
  <si>
    <t>รวมทั้งสิ้น</t>
  </si>
  <si>
    <t>รายได้เฉลี่ยต่อเดือน</t>
  </si>
  <si>
    <t>รายได้ประจำ</t>
  </si>
  <si>
    <t>ค่าใช้จ่ายเฉลี่ยต่อเดือน</t>
  </si>
  <si>
    <t>ค่าใช้จ่าย</t>
  </si>
  <si>
    <t>Total</t>
  </si>
  <si>
    <t>ต่อครัวเรือน</t>
  </si>
  <si>
    <t>ต่อคน</t>
  </si>
  <si>
    <t>เพื่อการ</t>
  </si>
  <si>
    <t>ลักษณะที่สำคัญของครัวเรือน</t>
  </si>
  <si>
    <t xml:space="preserve">Average  Monthly </t>
  </si>
  <si>
    <t>ต่อเดือน</t>
  </si>
  <si>
    <t>อุปโภคบริโภค</t>
  </si>
  <si>
    <t>จำนวน</t>
  </si>
  <si>
    <t>เฉลี่ยต่อ</t>
  </si>
  <si>
    <t xml:space="preserve"> Income per Household</t>
  </si>
  <si>
    <t>Per  Capita</t>
  </si>
  <si>
    <t xml:space="preserve"> Expenditure per Household</t>
  </si>
  <si>
    <t>Number</t>
  </si>
  <si>
    <t>ครัวเรือน</t>
  </si>
  <si>
    <t>รายได้</t>
  </si>
  <si>
    <t xml:space="preserve">Monthly </t>
  </si>
  <si>
    <t>Average</t>
  </si>
  <si>
    <t>ทั้งสิ้น</t>
  </si>
  <si>
    <t>ประจำ</t>
  </si>
  <si>
    <t xml:space="preserve">Current </t>
  </si>
  <si>
    <t>เพื่อการอุปโภค</t>
  </si>
  <si>
    <t>Cons.</t>
  </si>
  <si>
    <t>per</t>
  </si>
  <si>
    <t>Income</t>
  </si>
  <si>
    <t>บริโภค</t>
  </si>
  <si>
    <t>Exp.</t>
  </si>
  <si>
    <t>HH.</t>
  </si>
  <si>
    <t>-</t>
  </si>
  <si>
    <t xml:space="preserve"> </t>
  </si>
  <si>
    <t>เพศของหัวหน้าครัวเรือน</t>
  </si>
  <si>
    <t>ชาย</t>
  </si>
  <si>
    <t>หญิง</t>
  </si>
  <si>
    <t>อายุของหัวหน้าครัวเรือน</t>
  </si>
  <si>
    <t>ต่ำกว่า 20  ปี</t>
  </si>
  <si>
    <t>20 - 29 ปี</t>
  </si>
  <si>
    <t>30 - 39 ปี</t>
  </si>
  <si>
    <t>40 - 49 ปี</t>
  </si>
  <si>
    <t>50 - 59 ปี</t>
  </si>
  <si>
    <t>60 ปีขึ้นไป</t>
  </si>
  <si>
    <t>สถานภาพสมรสของหัวหน้าครัวเรือน</t>
  </si>
  <si>
    <t>โสด</t>
  </si>
  <si>
    <t>แต่งงาน</t>
  </si>
  <si>
    <t>ม่าน</t>
  </si>
  <si>
    <t>หย่าร้าง</t>
  </si>
  <si>
    <t>แยกกันอยู่</t>
  </si>
  <si>
    <t>สมรสแต่ไม่ทราบสถานภาพสมรส</t>
  </si>
  <si>
    <t>ระดับการศึกษาสูงสุดของหัวหน้าครัวเรือน</t>
  </si>
  <si>
    <t>ไม่เคยเรียน</t>
  </si>
  <si>
    <t>อนุบาลหรือก่อนประถม</t>
  </si>
  <si>
    <t>ประถมศึกษา</t>
  </si>
  <si>
    <t>มัธยมศึกษาตอนต้น</t>
  </si>
  <si>
    <t>อาชีวศึกษา</t>
  </si>
  <si>
    <t>อนุปริญญา</t>
  </si>
  <si>
    <t>ปริญญาตรี</t>
  </si>
  <si>
    <t>สูงกว่าปริญญาตรี</t>
  </si>
  <si>
    <t>การศึกษาอื่นๆ</t>
  </si>
  <si>
    <t>ขนาดของครัวเรือน(รวมคนรับใช้)</t>
  </si>
  <si>
    <t>1-2 คน</t>
  </si>
  <si>
    <t>3-4 คน</t>
  </si>
  <si>
    <t>5-7 คน</t>
  </si>
  <si>
    <t>8 คนขึ้นไป</t>
  </si>
  <si>
    <t>ขนาดของครัวเรือน(ไม่รวมคนรับใช้)</t>
  </si>
  <si>
    <t>การเป็นภาระของครัวเรือน</t>
  </si>
  <si>
    <t>ผู้พิการ จำนวน 1 - 2 คน</t>
  </si>
  <si>
    <t>ผู้ที่ไม่สามารถดูแลตนเอง</t>
  </si>
  <si>
    <t xml:space="preserve">     กลุ่มหนี้สินของครัวเรือน</t>
  </si>
  <si>
    <t xml:space="preserve">        ไม่มีหนี้</t>
  </si>
  <si>
    <t xml:space="preserve">                ในชีวิตประจำวันจำนวน  1 - 2 คน</t>
  </si>
  <si>
    <t xml:space="preserve">     โดยไม่มีผู้ช่วยเหลือจำนวน 1 - 2 คน</t>
  </si>
  <si>
    <t xml:space="preserve">         ผู้ที่ไม่สามารถเดินทางไปนอกเขตพื้นที่อาศัย</t>
  </si>
  <si>
    <t xml:space="preserve">        &lt; 10,000</t>
  </si>
  <si>
    <t xml:space="preserve">     10,001 -  30,000  บาท     </t>
  </si>
  <si>
    <t xml:space="preserve">     30,001 -  50,000  บาท      </t>
  </si>
  <si>
    <t xml:space="preserve">     50,001 - 100,000 บาท      </t>
  </si>
  <si>
    <t xml:space="preserve">   100,001 - 500,000 บาท      </t>
  </si>
  <si>
    <t xml:space="preserve">   500,001 - 1,000,000 บาท    </t>
  </si>
  <si>
    <t xml:space="preserve">     &gt; 10,000,000</t>
  </si>
  <si>
    <t xml:space="preserve">   5,000,001 -10,000,000 บาท    </t>
  </si>
  <si>
    <t xml:space="preserve">   1,000,001 -  5,000,000 บาท    </t>
  </si>
  <si>
    <t xml:space="preserve">             (บาท-Baht)      </t>
  </si>
  <si>
    <t>TABLE   4   AVERAGE MONTHLY INCOME AND EXPENDITURE OF HOUSEHOLD BY  SELECTED HOUSING CHARACTERISTICS (cont.)</t>
  </si>
  <si>
    <r>
      <t xml:space="preserve">จำนวนครัวเรือน </t>
    </r>
    <r>
      <rPr>
        <b/>
        <sz val="14"/>
        <rFont val="Angsana New"/>
        <family val="1"/>
      </rPr>
      <t xml:space="preserve">(ที่แจงนับได้ข้อมูล) </t>
    </r>
  </si>
  <si>
    <t>ตาราง     4   รายได้และค่าใช้จ่ายเฉลี่ยต่อเดือนของครัวเรือน จำแนกตามลักษณะที่สำคัญของครัวเรือน (ต่อ)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</si>
</sst>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\(0\)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\(\a\)"/>
    <numFmt numFmtId="209" formatCode="#,##0.0"/>
    <numFmt numFmtId="210" formatCode="0.0"/>
    <numFmt numFmtId="211" formatCode="_-* #,##0.0_-;\-* #,##0.0_-;_-* &quot;-&quot;??_-;_-@_-"/>
    <numFmt numFmtId="212" formatCode="_-* #,##0_-;\-* #,##0_-;_-* &quot;-&quot;??_-;_-@_-"/>
    <numFmt numFmtId="213" formatCode="_-* #,##0.0_-;\-* #,##0.0_-;_-* &quot;-&quot;?_-;_-@_-"/>
  </numFmts>
  <fonts count="6">
    <font>
      <sz val="16"/>
      <name val="Angsana New"/>
      <family val="0"/>
    </font>
    <font>
      <u val="single"/>
      <sz val="16"/>
      <color indexed="36"/>
      <name val="Angsana New"/>
      <family val="0"/>
    </font>
    <font>
      <u val="single"/>
      <sz val="16"/>
      <color indexed="12"/>
      <name val="Angsana New"/>
      <family val="0"/>
    </font>
    <font>
      <sz val="8"/>
      <name val="Angsana New"/>
      <family val="0"/>
    </font>
    <font>
      <b/>
      <sz val="14"/>
      <name val="Angsana New"/>
      <family val="1"/>
    </font>
    <font>
      <b/>
      <sz val="16"/>
      <name val="Angsana New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right" vertical="center"/>
    </xf>
    <xf numFmtId="3" fontId="5" fillId="0" borderId="0" xfId="0" applyNumberFormat="1" applyFont="1" applyFill="1" applyAlignment="1">
      <alignment horizontal="right" vertical="center"/>
    </xf>
    <xf numFmtId="3" fontId="5" fillId="0" borderId="1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203" fontId="0" fillId="0" borderId="3" xfId="0" applyNumberFormat="1" applyFont="1" applyBorder="1" applyAlignment="1" quotePrefix="1">
      <alignment horizontal="center" vertical="center"/>
    </xf>
    <xf numFmtId="203" fontId="0" fillId="0" borderId="0" xfId="0" applyNumberFormat="1" applyFont="1" applyAlignment="1">
      <alignment vertical="center"/>
    </xf>
    <xf numFmtId="49" fontId="5" fillId="0" borderId="0" xfId="0" applyNumberFormat="1" applyFont="1" applyBorder="1" applyAlignment="1">
      <alignment horizontal="left" vertical="center"/>
    </xf>
    <xf numFmtId="212" fontId="5" fillId="0" borderId="0" xfId="17" applyNumberFormat="1" applyFont="1" applyAlignment="1">
      <alignment vertical="center"/>
    </xf>
    <xf numFmtId="0" fontId="5" fillId="0" borderId="0" xfId="0" applyFont="1" applyAlignment="1">
      <alignment vertical="center"/>
    </xf>
    <xf numFmtId="3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0" xfId="0" applyFont="1" applyAlignment="1">
      <alignment horizontal="left" indent="1"/>
    </xf>
    <xf numFmtId="212" fontId="0" fillId="0" borderId="0" xfId="0" applyNumberFormat="1" applyFont="1" applyAlignment="1">
      <alignment/>
    </xf>
    <xf numFmtId="0" fontId="0" fillId="0" borderId="0" xfId="0" applyFont="1" applyAlignment="1">
      <alignment horizontal="left" indent="2"/>
    </xf>
    <xf numFmtId="212" fontId="0" fillId="0" borderId="0" xfId="17" applyNumberFormat="1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 vertical="center" indent="2"/>
    </xf>
    <xf numFmtId="212" fontId="0" fillId="0" borderId="0" xfId="17" applyNumberFormat="1" applyFont="1" applyAlignment="1">
      <alignment horizontal="center" vertical="center"/>
    </xf>
    <xf numFmtId="0" fontId="0" fillId="0" borderId="0" xfId="0" applyFont="1" applyAlignment="1">
      <alignment horizontal="left" vertical="center" indent="1"/>
    </xf>
    <xf numFmtId="0" fontId="0" fillId="0" borderId="0" xfId="0" applyFont="1" applyBorder="1" applyAlignment="1">
      <alignment horizontal="left" vertical="center" indent="2" shrinkToFi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2" xfId="0" applyFont="1" applyBorder="1" applyAlignment="1">
      <alignment/>
    </xf>
    <xf numFmtId="209" fontId="5" fillId="0" borderId="0" xfId="0" applyNumberFormat="1" applyFont="1" applyBorder="1" applyAlignment="1">
      <alignment horizontal="center" vertical="center"/>
    </xf>
    <xf numFmtId="209" fontId="5" fillId="0" borderId="0" xfId="0" applyNumberFormat="1" applyFont="1" applyBorder="1" applyAlignment="1">
      <alignment vertic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5029200" y="180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5029200" y="180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>
          <a:off x="5029200" y="180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4" name="Line 4"/>
        <xdr:cNvSpPr>
          <a:spLocks/>
        </xdr:cNvSpPr>
      </xdr:nvSpPr>
      <xdr:spPr>
        <a:xfrm>
          <a:off x="5029200" y="180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190500</xdr:rowOff>
    </xdr:from>
    <xdr:to>
      <xdr:col>3</xdr:col>
      <xdr:colOff>0</xdr:colOff>
      <xdr:row>15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5029200" y="3714750"/>
          <a:ext cx="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ngsana New"/>
              <a:ea typeface="Angsana New"/>
              <a:cs typeface="Angsana New"/>
            </a:rPr>
            <a:t>  (in 100 thousand)</a:t>
          </a:r>
        </a:p>
      </xdr:txBody>
    </xdr:sp>
    <xdr:clientData/>
  </xdr:twoCellAnchor>
  <xdr:twoCellAnchor>
    <xdr:from>
      <xdr:col>3</xdr:col>
      <xdr:colOff>0</xdr:colOff>
      <xdr:row>14</xdr:row>
      <xdr:rowOff>180975</xdr:rowOff>
    </xdr:from>
    <xdr:to>
      <xdr:col>3</xdr:col>
      <xdr:colOff>0</xdr:colOff>
      <xdr:row>15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029200" y="3705225"/>
          <a:ext cx="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ngsana New"/>
              <a:ea typeface="Angsana New"/>
              <a:cs typeface="Angsana New"/>
            </a:rPr>
            <a:t> (หน่วย : แสน)</a:t>
          </a:r>
        </a:p>
      </xdr:txBody>
    </xdr:sp>
    <xdr:clientData/>
  </xdr:twoCellAnchor>
  <xdr:twoCellAnchor>
    <xdr:from>
      <xdr:col>3</xdr:col>
      <xdr:colOff>0</xdr:colOff>
      <xdr:row>14</xdr:row>
      <xdr:rowOff>180975</xdr:rowOff>
    </xdr:from>
    <xdr:to>
      <xdr:col>3</xdr:col>
      <xdr:colOff>0</xdr:colOff>
      <xdr:row>15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029200" y="3705225"/>
          <a:ext cx="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ngsana New"/>
              <a:ea typeface="Angsana New"/>
              <a:cs typeface="Angsana New"/>
            </a:rPr>
            <a:t> (หน่วย : แสน)</a:t>
          </a:r>
        </a:p>
      </xdr:txBody>
    </xdr:sp>
    <xdr:clientData/>
  </xdr:twoCellAnchor>
  <xdr:twoCellAnchor>
    <xdr:from>
      <xdr:col>3</xdr:col>
      <xdr:colOff>0</xdr:colOff>
      <xdr:row>14</xdr:row>
      <xdr:rowOff>180975</xdr:rowOff>
    </xdr:from>
    <xdr:to>
      <xdr:col>3</xdr:col>
      <xdr:colOff>0</xdr:colOff>
      <xdr:row>15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029200" y="3705225"/>
          <a:ext cx="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ngsana New"/>
              <a:ea typeface="Angsana New"/>
              <a:cs typeface="Angsana New"/>
            </a:rPr>
            <a:t> (หน่วย : แสน)</a:t>
          </a:r>
        </a:p>
      </xdr:txBody>
    </xdr:sp>
    <xdr:clientData/>
  </xdr:twoCellAnchor>
  <xdr:twoCellAnchor>
    <xdr:from>
      <xdr:col>3</xdr:col>
      <xdr:colOff>0</xdr:colOff>
      <xdr:row>14</xdr:row>
      <xdr:rowOff>180975</xdr:rowOff>
    </xdr:from>
    <xdr:to>
      <xdr:col>3</xdr:col>
      <xdr:colOff>0</xdr:colOff>
      <xdr:row>15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029200" y="3705225"/>
          <a:ext cx="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ngsana New"/>
              <a:ea typeface="Angsana New"/>
              <a:cs typeface="Angsana New"/>
            </a:rPr>
            <a:t> (หน่วย : แสน)</a:t>
          </a:r>
        </a:p>
      </xdr:txBody>
    </xdr:sp>
    <xdr:clientData/>
  </xdr:twoCellAnchor>
  <xdr:twoCellAnchor>
    <xdr:from>
      <xdr:col>3</xdr:col>
      <xdr:colOff>0</xdr:colOff>
      <xdr:row>10</xdr:row>
      <xdr:rowOff>123825</xdr:rowOff>
    </xdr:from>
    <xdr:to>
      <xdr:col>3</xdr:col>
      <xdr:colOff>0</xdr:colOff>
      <xdr:row>10</xdr:row>
      <xdr:rowOff>123825</xdr:rowOff>
    </xdr:to>
    <xdr:sp>
      <xdr:nvSpPr>
        <xdr:cNvPr id="10" name="Line 10"/>
        <xdr:cNvSpPr>
          <a:spLocks/>
        </xdr:cNvSpPr>
      </xdr:nvSpPr>
      <xdr:spPr>
        <a:xfrm>
          <a:off x="5029200" y="306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123825</xdr:rowOff>
    </xdr:from>
    <xdr:to>
      <xdr:col>3</xdr:col>
      <xdr:colOff>0</xdr:colOff>
      <xdr:row>10</xdr:row>
      <xdr:rowOff>123825</xdr:rowOff>
    </xdr:to>
    <xdr:sp>
      <xdr:nvSpPr>
        <xdr:cNvPr id="11" name="Line 11"/>
        <xdr:cNvSpPr>
          <a:spLocks/>
        </xdr:cNvSpPr>
      </xdr:nvSpPr>
      <xdr:spPr>
        <a:xfrm>
          <a:off x="5029200" y="306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123825</xdr:rowOff>
    </xdr:from>
    <xdr:to>
      <xdr:col>3</xdr:col>
      <xdr:colOff>0</xdr:colOff>
      <xdr:row>10</xdr:row>
      <xdr:rowOff>123825</xdr:rowOff>
    </xdr:to>
    <xdr:sp>
      <xdr:nvSpPr>
        <xdr:cNvPr id="12" name="Line 12"/>
        <xdr:cNvSpPr>
          <a:spLocks/>
        </xdr:cNvSpPr>
      </xdr:nvSpPr>
      <xdr:spPr>
        <a:xfrm>
          <a:off x="5029200" y="306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3" name="Line 13"/>
        <xdr:cNvSpPr>
          <a:spLocks/>
        </xdr:cNvSpPr>
      </xdr:nvSpPr>
      <xdr:spPr>
        <a:xfrm>
          <a:off x="5029200" y="180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4" name="Line 14"/>
        <xdr:cNvSpPr>
          <a:spLocks/>
        </xdr:cNvSpPr>
      </xdr:nvSpPr>
      <xdr:spPr>
        <a:xfrm>
          <a:off x="5029200" y="180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5" name="Line 15"/>
        <xdr:cNvSpPr>
          <a:spLocks/>
        </xdr:cNvSpPr>
      </xdr:nvSpPr>
      <xdr:spPr>
        <a:xfrm>
          <a:off x="5029200" y="180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6" name="Line 16"/>
        <xdr:cNvSpPr>
          <a:spLocks/>
        </xdr:cNvSpPr>
      </xdr:nvSpPr>
      <xdr:spPr>
        <a:xfrm>
          <a:off x="5029200" y="180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"/>
  <sheetViews>
    <sheetView tabSelected="1" view="pageBreakPreview" zoomScale="80" zoomScaleNormal="80" zoomScaleSheetLayoutView="80" workbookViewId="0" topLeftCell="A1">
      <selection activeCell="A1" sqref="A1"/>
    </sheetView>
  </sheetViews>
  <sheetFormatPr defaultColWidth="9.140625" defaultRowHeight="23.25"/>
  <cols>
    <col min="1" max="1" width="42.421875" style="1" customWidth="1"/>
    <col min="2" max="2" width="16.421875" style="1" customWidth="1"/>
    <col min="3" max="3" width="16.57421875" style="1" customWidth="1"/>
    <col min="4" max="9" width="16.421875" style="1" customWidth="1"/>
    <col min="10" max="16384" width="9.140625" style="1" customWidth="1"/>
  </cols>
  <sheetData>
    <row r="1" ht="23.25">
      <c r="A1" s="6" t="s">
        <v>88</v>
      </c>
    </row>
    <row r="2" ht="23.25">
      <c r="A2" s="6" t="s">
        <v>86</v>
      </c>
    </row>
    <row r="3" spans="1:9" s="8" customFormat="1" ht="29.25" customHeight="1">
      <c r="A3" s="3"/>
      <c r="B3" s="7"/>
      <c r="C3" s="7"/>
      <c r="I3" s="2" t="s">
        <v>85</v>
      </c>
    </row>
    <row r="4" spans="1:10" s="8" customFormat="1" ht="24" customHeight="1">
      <c r="A4" s="4"/>
      <c r="B4" s="9" t="s">
        <v>0</v>
      </c>
      <c r="C4" s="9"/>
      <c r="D4" s="9" t="s">
        <v>1</v>
      </c>
      <c r="E4" s="9"/>
      <c r="F4" s="10" t="s">
        <v>2</v>
      </c>
      <c r="G4" s="9" t="s">
        <v>3</v>
      </c>
      <c r="H4" s="9"/>
      <c r="I4" s="10" t="s">
        <v>4</v>
      </c>
      <c r="J4" s="11"/>
    </row>
    <row r="5" spans="1:9" s="8" customFormat="1" ht="21.75" customHeight="1">
      <c r="A5" s="5"/>
      <c r="B5" s="12" t="s">
        <v>5</v>
      </c>
      <c r="C5" s="12"/>
      <c r="D5" s="12" t="s">
        <v>6</v>
      </c>
      <c r="E5" s="12"/>
      <c r="F5" s="13" t="s">
        <v>7</v>
      </c>
      <c r="G5" s="12" t="s">
        <v>6</v>
      </c>
      <c r="H5" s="12"/>
      <c r="I5" s="13" t="s">
        <v>8</v>
      </c>
    </row>
    <row r="6" spans="1:9" s="8" customFormat="1" ht="21" customHeight="1">
      <c r="A6" s="5"/>
      <c r="B6" s="14"/>
      <c r="C6" s="14"/>
      <c r="D6" s="12" t="s">
        <v>10</v>
      </c>
      <c r="E6" s="12"/>
      <c r="F6" s="13" t="s">
        <v>11</v>
      </c>
      <c r="G6" s="12" t="s">
        <v>10</v>
      </c>
      <c r="H6" s="12"/>
      <c r="I6" s="13" t="s">
        <v>12</v>
      </c>
    </row>
    <row r="7" spans="1:9" s="8" customFormat="1" ht="22.5" customHeight="1">
      <c r="A7" s="13" t="s">
        <v>9</v>
      </c>
      <c r="B7" s="13" t="s">
        <v>13</v>
      </c>
      <c r="C7" s="13" t="s">
        <v>14</v>
      </c>
      <c r="D7" s="15" t="s">
        <v>15</v>
      </c>
      <c r="E7" s="15"/>
      <c r="F7" s="13" t="s">
        <v>16</v>
      </c>
      <c r="G7" s="15" t="s">
        <v>17</v>
      </c>
      <c r="H7" s="15"/>
      <c r="I7" s="13" t="s">
        <v>16</v>
      </c>
    </row>
    <row r="8" spans="1:9" s="8" customFormat="1" ht="21" customHeight="1">
      <c r="A8" s="16"/>
      <c r="B8" s="13" t="s">
        <v>18</v>
      </c>
      <c r="C8" s="13" t="s">
        <v>19</v>
      </c>
      <c r="D8" s="13" t="s">
        <v>20</v>
      </c>
      <c r="E8" s="13" t="s">
        <v>20</v>
      </c>
      <c r="F8" s="13" t="s">
        <v>21</v>
      </c>
      <c r="G8" s="13" t="s">
        <v>4</v>
      </c>
      <c r="H8" s="13" t="s">
        <v>4</v>
      </c>
      <c r="I8" s="13" t="s">
        <v>21</v>
      </c>
    </row>
    <row r="9" spans="1:9" s="8" customFormat="1" ht="24.75" customHeight="1">
      <c r="A9" s="16"/>
      <c r="B9" s="7"/>
      <c r="C9" s="13" t="s">
        <v>22</v>
      </c>
      <c r="D9" s="13" t="s">
        <v>23</v>
      </c>
      <c r="E9" s="13" t="s">
        <v>24</v>
      </c>
      <c r="F9" s="13" t="s">
        <v>25</v>
      </c>
      <c r="G9" s="13" t="s">
        <v>23</v>
      </c>
      <c r="H9" s="13" t="s">
        <v>26</v>
      </c>
      <c r="I9" s="13" t="s">
        <v>27</v>
      </c>
    </row>
    <row r="10" spans="1:9" s="8" customFormat="1" ht="21" customHeight="1">
      <c r="A10" s="16"/>
      <c r="B10" s="7"/>
      <c r="C10" s="13" t="s">
        <v>28</v>
      </c>
      <c r="D10" s="7"/>
      <c r="E10" s="7"/>
      <c r="F10" s="13" t="s">
        <v>29</v>
      </c>
      <c r="G10" s="13"/>
      <c r="H10" s="13" t="s">
        <v>30</v>
      </c>
      <c r="I10" s="13" t="s">
        <v>31</v>
      </c>
    </row>
    <row r="11" spans="1:9" s="8" customFormat="1" ht="20.25" customHeight="1">
      <c r="A11" s="16"/>
      <c r="B11" s="7"/>
      <c r="C11" s="13" t="s">
        <v>32</v>
      </c>
      <c r="D11" s="7"/>
      <c r="E11" s="7"/>
      <c r="F11" s="7"/>
      <c r="G11" s="7"/>
      <c r="H11" s="7"/>
      <c r="I11" s="7"/>
    </row>
    <row r="12" spans="1:9" s="8" customFormat="1" ht="4.5" customHeight="1">
      <c r="A12" s="17"/>
      <c r="B12" s="7"/>
      <c r="C12" s="13"/>
      <c r="D12" s="7"/>
      <c r="E12" s="7"/>
      <c r="F12" s="7"/>
      <c r="G12" s="7"/>
      <c r="H12" s="7"/>
      <c r="I12" s="7"/>
    </row>
    <row r="13" spans="1:9" s="19" customFormat="1" ht="13.5" customHeight="1">
      <c r="A13" s="18">
        <v>1</v>
      </c>
      <c r="B13" s="18">
        <v>2</v>
      </c>
      <c r="C13" s="18">
        <v>3</v>
      </c>
      <c r="D13" s="18">
        <v>4</v>
      </c>
      <c r="E13" s="18">
        <v>5</v>
      </c>
      <c r="F13" s="18">
        <v>6</v>
      </c>
      <c r="G13" s="18">
        <v>7</v>
      </c>
      <c r="H13" s="18">
        <v>8</v>
      </c>
      <c r="I13" s="18">
        <v>9</v>
      </c>
    </row>
    <row r="14" spans="1:3" s="8" customFormat="1" ht="7.5" customHeight="1">
      <c r="A14" s="16"/>
      <c r="B14" s="7"/>
      <c r="C14" s="7"/>
    </row>
    <row r="15" spans="1:9" s="22" customFormat="1" ht="22.5" customHeight="1">
      <c r="A15" s="20" t="s">
        <v>87</v>
      </c>
      <c r="B15" s="38">
        <v>163571</v>
      </c>
      <c r="C15" s="37" t="s">
        <v>33</v>
      </c>
      <c r="D15" s="21">
        <v>3180124711</v>
      </c>
      <c r="E15" s="21">
        <v>3119957039</v>
      </c>
      <c r="F15" s="21">
        <f>E15/3.2</f>
        <v>974986574.6875</v>
      </c>
      <c r="G15" s="21">
        <v>2828206077</v>
      </c>
      <c r="H15" s="21">
        <v>2513361370</v>
      </c>
      <c r="I15" s="21">
        <f>H15/3.2</f>
        <v>785425428.125</v>
      </c>
    </row>
    <row r="16" spans="1:9" s="8" customFormat="1" ht="6.75" customHeight="1">
      <c r="A16" s="17"/>
      <c r="B16" s="23" t="s">
        <v>34</v>
      </c>
      <c r="C16" s="23" t="s">
        <v>34</v>
      </c>
      <c r="D16" s="24"/>
      <c r="E16" s="24"/>
      <c r="F16" s="24"/>
      <c r="G16" s="24"/>
      <c r="H16" s="24"/>
      <c r="I16" s="24"/>
    </row>
    <row r="17" spans="1:9" ht="23.25">
      <c r="A17" s="25" t="s">
        <v>35</v>
      </c>
      <c r="B17" s="26">
        <f>SUM(B18:B19)</f>
        <v>521348</v>
      </c>
      <c r="C17" s="26"/>
      <c r="D17" s="26"/>
      <c r="E17" s="26"/>
      <c r="F17" s="26"/>
      <c r="G17" s="26"/>
      <c r="H17" s="26"/>
      <c r="I17" s="26"/>
    </row>
    <row r="18" spans="1:9" ht="23.25">
      <c r="A18" s="27" t="s">
        <v>36</v>
      </c>
      <c r="B18" s="28">
        <v>356912</v>
      </c>
      <c r="C18" s="28"/>
      <c r="D18" s="28">
        <v>21264</v>
      </c>
      <c r="E18" s="28">
        <v>20828</v>
      </c>
      <c r="F18" s="28">
        <f>E18/3.2</f>
        <v>6508.75</v>
      </c>
      <c r="G18" s="28">
        <v>18740</v>
      </c>
      <c r="H18" s="28">
        <v>16590</v>
      </c>
      <c r="I18" s="28">
        <f>H18/3.2</f>
        <v>5184.375</v>
      </c>
    </row>
    <row r="19" spans="1:9" ht="23.25">
      <c r="A19" s="27" t="s">
        <v>37</v>
      </c>
      <c r="B19" s="28">
        <v>164436</v>
      </c>
      <c r="C19" s="28"/>
      <c r="D19" s="28">
        <v>16056</v>
      </c>
      <c r="E19" s="28">
        <v>15815</v>
      </c>
      <c r="F19" s="28">
        <f>E19/3.2</f>
        <v>4942.1875</v>
      </c>
      <c r="G19" s="28">
        <v>14598</v>
      </c>
      <c r="H19" s="28">
        <v>13091</v>
      </c>
      <c r="I19" s="28">
        <f aca="true" t="shared" si="0" ref="I19:I32">H19/3.2</f>
        <v>4090.9375</v>
      </c>
    </row>
    <row r="20" spans="1:9" ht="23.25">
      <c r="A20" s="25" t="s">
        <v>38</v>
      </c>
      <c r="B20" s="28">
        <f>SUM(B21:B26)</f>
        <v>521346</v>
      </c>
      <c r="C20" s="28"/>
      <c r="D20" s="28"/>
      <c r="E20" s="28"/>
      <c r="F20" s="28"/>
      <c r="G20" s="28"/>
      <c r="H20" s="28"/>
      <c r="I20" s="28"/>
    </row>
    <row r="21" spans="1:9" ht="23.25">
      <c r="A21" s="27" t="s">
        <v>39</v>
      </c>
      <c r="B21" s="28">
        <v>195</v>
      </c>
      <c r="C21" s="28"/>
      <c r="D21" s="28">
        <v>20465</v>
      </c>
      <c r="E21" s="28">
        <v>20465</v>
      </c>
      <c r="F21" s="28">
        <f aca="true" t="shared" si="1" ref="F21:F32">E21/3.2</f>
        <v>6395.3125</v>
      </c>
      <c r="G21" s="28">
        <v>19562</v>
      </c>
      <c r="H21" s="28">
        <v>16554</v>
      </c>
      <c r="I21" s="28">
        <f t="shared" si="0"/>
        <v>5173.125</v>
      </c>
    </row>
    <row r="22" spans="1:9" ht="23.25">
      <c r="A22" s="27" t="s">
        <v>40</v>
      </c>
      <c r="B22" s="28">
        <v>20145</v>
      </c>
      <c r="C22" s="28"/>
      <c r="D22" s="28">
        <v>19422</v>
      </c>
      <c r="E22" s="28">
        <v>19203</v>
      </c>
      <c r="F22" s="28">
        <f t="shared" si="1"/>
        <v>6000.9375</v>
      </c>
      <c r="G22" s="28">
        <v>17804</v>
      </c>
      <c r="H22" s="28">
        <v>15883</v>
      </c>
      <c r="I22" s="28">
        <f t="shared" si="0"/>
        <v>4963.4375</v>
      </c>
    </row>
    <row r="23" spans="1:9" ht="23.25">
      <c r="A23" s="27" t="s">
        <v>41</v>
      </c>
      <c r="B23" s="28">
        <v>80976</v>
      </c>
      <c r="C23" s="28"/>
      <c r="D23" s="28">
        <v>19034</v>
      </c>
      <c r="E23" s="28">
        <v>18810</v>
      </c>
      <c r="F23" s="28">
        <f t="shared" si="1"/>
        <v>5878.125</v>
      </c>
      <c r="G23" s="28">
        <v>17809</v>
      </c>
      <c r="H23" s="28">
        <v>16229</v>
      </c>
      <c r="I23" s="28">
        <f t="shared" si="0"/>
        <v>5071.5625</v>
      </c>
    </row>
    <row r="24" spans="1:9" ht="23.25">
      <c r="A24" s="27" t="s">
        <v>42</v>
      </c>
      <c r="B24" s="28">
        <v>146229</v>
      </c>
      <c r="C24" s="28"/>
      <c r="D24" s="28">
        <v>21674</v>
      </c>
      <c r="E24" s="28">
        <v>20868</v>
      </c>
      <c r="F24" s="28">
        <f t="shared" si="1"/>
        <v>6521.25</v>
      </c>
      <c r="G24" s="28">
        <v>19156</v>
      </c>
      <c r="H24" s="28">
        <v>16937</v>
      </c>
      <c r="I24" s="28">
        <f t="shared" si="0"/>
        <v>5292.8125</v>
      </c>
    </row>
    <row r="25" spans="1:9" ht="23.25">
      <c r="A25" s="27" t="s">
        <v>43</v>
      </c>
      <c r="B25" s="28">
        <v>134428</v>
      </c>
      <c r="C25" s="28"/>
      <c r="D25" s="28">
        <v>21052</v>
      </c>
      <c r="E25" s="28">
        <v>20839</v>
      </c>
      <c r="F25" s="28">
        <f t="shared" si="1"/>
        <v>6512.1875</v>
      </c>
      <c r="G25" s="28">
        <v>18633</v>
      </c>
      <c r="H25" s="28">
        <v>16217</v>
      </c>
      <c r="I25" s="28">
        <f t="shared" si="0"/>
        <v>5067.8125</v>
      </c>
    </row>
    <row r="26" spans="1:9" ht="23.25">
      <c r="A26" s="27" t="s">
        <v>44</v>
      </c>
      <c r="B26" s="28">
        <v>139373</v>
      </c>
      <c r="C26" s="28"/>
      <c r="D26" s="28">
        <v>16024</v>
      </c>
      <c r="E26" s="28">
        <v>15845</v>
      </c>
      <c r="F26" s="28">
        <f t="shared" si="1"/>
        <v>4951.5625</v>
      </c>
      <c r="G26" s="28">
        <v>13838</v>
      </c>
      <c r="H26" s="28">
        <v>12449</v>
      </c>
      <c r="I26" s="28">
        <f t="shared" si="0"/>
        <v>3890.3125</v>
      </c>
    </row>
    <row r="27" spans="1:9" ht="23.25">
      <c r="A27" s="25" t="s">
        <v>45</v>
      </c>
      <c r="B27" s="28">
        <f>SUM(B28:B33)</f>
        <v>521348</v>
      </c>
      <c r="C27" s="28"/>
      <c r="D27" s="28"/>
      <c r="E27" s="28"/>
      <c r="F27" s="28"/>
      <c r="G27" s="28"/>
      <c r="H27" s="28"/>
      <c r="I27" s="28"/>
    </row>
    <row r="28" spans="1:9" ht="23.25">
      <c r="A28" s="27" t="s">
        <v>46</v>
      </c>
      <c r="B28" s="28">
        <v>22105</v>
      </c>
      <c r="C28" s="28"/>
      <c r="D28" s="28">
        <v>17529</v>
      </c>
      <c r="E28" s="28">
        <v>17269</v>
      </c>
      <c r="F28" s="28">
        <f t="shared" si="1"/>
        <v>5396.5625</v>
      </c>
      <c r="G28" s="28">
        <v>17098</v>
      </c>
      <c r="H28" s="28">
        <v>14523</v>
      </c>
      <c r="I28" s="28">
        <f t="shared" si="0"/>
        <v>4538.4375</v>
      </c>
    </row>
    <row r="29" spans="1:9" ht="23.25">
      <c r="A29" s="27" t="s">
        <v>47</v>
      </c>
      <c r="B29" s="28">
        <v>413859</v>
      </c>
      <c r="C29" s="28"/>
      <c r="D29" s="28">
        <v>21677</v>
      </c>
      <c r="E29" s="28">
        <v>21276</v>
      </c>
      <c r="F29" s="28">
        <f t="shared" si="1"/>
        <v>6648.75</v>
      </c>
      <c r="G29" s="28">
        <v>19081</v>
      </c>
      <c r="H29" s="28">
        <v>16972</v>
      </c>
      <c r="I29" s="28">
        <f t="shared" si="0"/>
        <v>5303.75</v>
      </c>
    </row>
    <row r="30" spans="1:9" ht="23.25">
      <c r="A30" s="27" t="s">
        <v>48</v>
      </c>
      <c r="B30" s="28">
        <v>56214</v>
      </c>
      <c r="C30" s="28"/>
      <c r="D30" s="28">
        <v>13276</v>
      </c>
      <c r="E30" s="28">
        <v>12978</v>
      </c>
      <c r="F30" s="28">
        <f t="shared" si="1"/>
        <v>4055.625</v>
      </c>
      <c r="G30" s="28">
        <v>11013</v>
      </c>
      <c r="H30" s="28">
        <v>10051</v>
      </c>
      <c r="I30" s="28">
        <f t="shared" si="0"/>
        <v>3140.9375</v>
      </c>
    </row>
    <row r="31" spans="1:9" ht="23.25">
      <c r="A31" s="27" t="s">
        <v>49</v>
      </c>
      <c r="B31" s="28">
        <v>4851</v>
      </c>
      <c r="C31" s="28"/>
      <c r="D31" s="28">
        <v>25878</v>
      </c>
      <c r="E31" s="28">
        <v>24969</v>
      </c>
      <c r="F31" s="28">
        <f t="shared" si="1"/>
        <v>7802.8125</v>
      </c>
      <c r="G31" s="28">
        <v>26543</v>
      </c>
      <c r="H31" s="28">
        <v>22690</v>
      </c>
      <c r="I31" s="28">
        <f t="shared" si="0"/>
        <v>7090.625</v>
      </c>
    </row>
    <row r="32" spans="1:9" ht="23.25">
      <c r="A32" s="27" t="s">
        <v>50</v>
      </c>
      <c r="B32" s="28">
        <v>24319</v>
      </c>
      <c r="C32" s="28"/>
      <c r="D32" s="28">
        <v>9790</v>
      </c>
      <c r="E32" s="28">
        <v>9592</v>
      </c>
      <c r="F32" s="28">
        <f t="shared" si="1"/>
        <v>2997.5</v>
      </c>
      <c r="G32" s="28">
        <v>10474</v>
      </c>
      <c r="H32" s="28">
        <v>9464</v>
      </c>
      <c r="I32" s="28">
        <f t="shared" si="0"/>
        <v>2957.5</v>
      </c>
    </row>
    <row r="33" spans="1:9" ht="23.25">
      <c r="A33" s="27" t="s">
        <v>51</v>
      </c>
      <c r="B33" s="29" t="s">
        <v>33</v>
      </c>
      <c r="C33" s="29"/>
      <c r="D33" s="29" t="s">
        <v>33</v>
      </c>
      <c r="E33" s="29" t="s">
        <v>33</v>
      </c>
      <c r="F33" s="29" t="s">
        <v>33</v>
      </c>
      <c r="G33" s="29" t="s">
        <v>33</v>
      </c>
      <c r="H33" s="29" t="s">
        <v>33</v>
      </c>
      <c r="I33" s="29" t="s">
        <v>33</v>
      </c>
    </row>
    <row r="34" spans="1:2" ht="23.25">
      <c r="A34" s="25" t="s">
        <v>52</v>
      </c>
      <c r="B34" s="26">
        <f>SUM(B35:B44)</f>
        <v>521348</v>
      </c>
    </row>
    <row r="35" spans="1:9" ht="23.25">
      <c r="A35" s="27" t="s">
        <v>53</v>
      </c>
      <c r="B35" s="28">
        <v>32106</v>
      </c>
      <c r="C35" s="28"/>
      <c r="D35" s="28">
        <v>12462</v>
      </c>
      <c r="E35" s="28">
        <v>12379</v>
      </c>
      <c r="F35" s="28">
        <f aca="true" t="shared" si="2" ref="F35:F43">E35/3.2</f>
        <v>3868.4375</v>
      </c>
      <c r="G35" s="28">
        <v>9586</v>
      </c>
      <c r="H35" s="28">
        <v>9003</v>
      </c>
      <c r="I35" s="28">
        <f aca="true" t="shared" si="3" ref="I35:I43">H35/3.2</f>
        <v>2813.4375</v>
      </c>
    </row>
    <row r="36" spans="1:9" ht="23.25">
      <c r="A36" s="27" t="s">
        <v>54</v>
      </c>
      <c r="B36" s="28">
        <v>275361</v>
      </c>
      <c r="C36" s="28"/>
      <c r="D36" s="28">
        <v>14844</v>
      </c>
      <c r="E36" s="28">
        <v>14646</v>
      </c>
      <c r="F36" s="28">
        <f t="shared" si="2"/>
        <v>4576.875</v>
      </c>
      <c r="G36" s="28">
        <v>14333</v>
      </c>
      <c r="H36" s="28">
        <v>12703</v>
      </c>
      <c r="I36" s="28">
        <f t="shared" si="3"/>
        <v>3969.6875</v>
      </c>
    </row>
    <row r="37" spans="1:9" ht="23.25">
      <c r="A37" s="27" t="s">
        <v>55</v>
      </c>
      <c r="B37" s="28">
        <v>96770</v>
      </c>
      <c r="C37" s="28"/>
      <c r="D37" s="28">
        <v>20383</v>
      </c>
      <c r="E37" s="28">
        <v>19630</v>
      </c>
      <c r="F37" s="28">
        <f t="shared" si="2"/>
        <v>6134.375</v>
      </c>
      <c r="G37" s="28">
        <v>17432</v>
      </c>
      <c r="H37" s="28">
        <v>15856</v>
      </c>
      <c r="I37" s="28">
        <f t="shared" si="3"/>
        <v>4955</v>
      </c>
    </row>
    <row r="38" spans="1:9" ht="23.25">
      <c r="A38" s="30" t="s">
        <v>56</v>
      </c>
      <c r="B38" s="28">
        <v>48448</v>
      </c>
      <c r="C38" s="28"/>
      <c r="D38" s="28">
        <v>21402</v>
      </c>
      <c r="E38" s="28">
        <v>20862</v>
      </c>
      <c r="F38" s="28">
        <f t="shared" si="2"/>
        <v>6519.375</v>
      </c>
      <c r="G38" s="28">
        <v>21763</v>
      </c>
      <c r="H38" s="28">
        <v>19828</v>
      </c>
      <c r="I38" s="28">
        <f t="shared" si="3"/>
        <v>6196.25</v>
      </c>
    </row>
    <row r="39" spans="1:9" ht="23.25">
      <c r="A39" s="30" t="s">
        <v>56</v>
      </c>
      <c r="B39" s="28">
        <v>30486</v>
      </c>
      <c r="C39" s="28"/>
      <c r="D39" s="28">
        <v>31863</v>
      </c>
      <c r="E39" s="28">
        <v>31535</v>
      </c>
      <c r="F39" s="28">
        <f t="shared" si="2"/>
        <v>9854.6875</v>
      </c>
      <c r="G39" s="28">
        <v>20991</v>
      </c>
      <c r="H39" s="28">
        <v>19075</v>
      </c>
      <c r="I39" s="28">
        <f t="shared" si="3"/>
        <v>5960.9375</v>
      </c>
    </row>
    <row r="40" spans="1:9" ht="23.25">
      <c r="A40" s="27" t="s">
        <v>57</v>
      </c>
      <c r="B40" s="28">
        <v>7116</v>
      </c>
      <c r="C40" s="28"/>
      <c r="D40" s="28">
        <v>29671</v>
      </c>
      <c r="E40" s="28">
        <v>27784</v>
      </c>
      <c r="F40" s="28">
        <f t="shared" si="2"/>
        <v>8682.5</v>
      </c>
      <c r="G40" s="28">
        <v>31203</v>
      </c>
      <c r="H40" s="28">
        <v>28380</v>
      </c>
      <c r="I40" s="28">
        <f t="shared" si="3"/>
        <v>8868.75</v>
      </c>
    </row>
    <row r="41" spans="1:9" ht="23.25">
      <c r="A41" s="30" t="s">
        <v>58</v>
      </c>
      <c r="B41" s="28">
        <v>9350</v>
      </c>
      <c r="C41" s="28"/>
      <c r="D41" s="28">
        <v>25079</v>
      </c>
      <c r="E41" s="28">
        <v>24943</v>
      </c>
      <c r="F41" s="28">
        <f t="shared" si="2"/>
        <v>7794.6875</v>
      </c>
      <c r="G41" s="28">
        <v>29343</v>
      </c>
      <c r="H41" s="28">
        <v>23077</v>
      </c>
      <c r="I41" s="28">
        <f t="shared" si="3"/>
        <v>7211.5625</v>
      </c>
    </row>
    <row r="42" spans="1:9" ht="23.25">
      <c r="A42" s="30" t="s">
        <v>59</v>
      </c>
      <c r="B42" s="28">
        <v>19405</v>
      </c>
      <c r="C42" s="28"/>
      <c r="D42" s="28">
        <v>41361</v>
      </c>
      <c r="E42" s="28">
        <v>40881</v>
      </c>
      <c r="F42" s="28">
        <f t="shared" si="2"/>
        <v>12775.3125</v>
      </c>
      <c r="G42" s="28">
        <v>33626</v>
      </c>
      <c r="H42" s="28">
        <v>27949</v>
      </c>
      <c r="I42" s="28">
        <f t="shared" si="3"/>
        <v>8734.0625</v>
      </c>
    </row>
    <row r="43" spans="1:9" ht="23.25">
      <c r="A43" s="30" t="s">
        <v>60</v>
      </c>
      <c r="B43" s="28">
        <v>2306</v>
      </c>
      <c r="C43" s="31"/>
      <c r="D43" s="28">
        <v>72036</v>
      </c>
      <c r="E43" s="28">
        <v>71996</v>
      </c>
      <c r="F43" s="28">
        <f t="shared" si="2"/>
        <v>22498.75</v>
      </c>
      <c r="G43" s="28">
        <v>41138</v>
      </c>
      <c r="H43" s="28">
        <v>33512</v>
      </c>
      <c r="I43" s="28">
        <f t="shared" si="3"/>
        <v>10472.5</v>
      </c>
    </row>
    <row r="44" spans="1:9" ht="23.25">
      <c r="A44" s="30" t="s">
        <v>61</v>
      </c>
      <c r="B44" s="29" t="s">
        <v>33</v>
      </c>
      <c r="C44" s="29"/>
      <c r="D44" s="29" t="s">
        <v>33</v>
      </c>
      <c r="E44" s="29" t="s">
        <v>33</v>
      </c>
      <c r="F44" s="29" t="s">
        <v>33</v>
      </c>
      <c r="G44" s="29" t="s">
        <v>33</v>
      </c>
      <c r="H44" s="29" t="s">
        <v>33</v>
      </c>
      <c r="I44" s="29" t="s">
        <v>33</v>
      </c>
    </row>
    <row r="45" spans="1:9" ht="23.25">
      <c r="A45" s="32" t="s">
        <v>62</v>
      </c>
      <c r="B45" s="28">
        <f>SUM(B46:B49)</f>
        <v>521348</v>
      </c>
      <c r="C45" s="28"/>
      <c r="D45" s="28"/>
      <c r="E45" s="28"/>
      <c r="F45" s="28"/>
      <c r="G45" s="28"/>
      <c r="H45" s="28"/>
      <c r="I45" s="28"/>
    </row>
    <row r="46" spans="1:9" ht="23.25">
      <c r="A46" s="30" t="s">
        <v>63</v>
      </c>
      <c r="B46" s="28">
        <v>86013</v>
      </c>
      <c r="C46" s="28"/>
      <c r="D46" s="28">
        <v>15529</v>
      </c>
      <c r="E46" s="28">
        <v>15356</v>
      </c>
      <c r="F46" s="28">
        <f aca="true" t="shared" si="4" ref="F46:F58">E46/3.2</f>
        <v>4798.75</v>
      </c>
      <c r="G46" s="28">
        <v>12493</v>
      </c>
      <c r="H46" s="28">
        <v>10575</v>
      </c>
      <c r="I46" s="28">
        <f aca="true" t="shared" si="5" ref="I46:I58">H46/3.2</f>
        <v>3304.6875</v>
      </c>
    </row>
    <row r="47" spans="1:9" ht="23.25">
      <c r="A47" s="30" t="s">
        <v>64</v>
      </c>
      <c r="B47" s="28">
        <v>269027</v>
      </c>
      <c r="C47" s="28"/>
      <c r="D47" s="28">
        <v>20199</v>
      </c>
      <c r="E47" s="28">
        <v>19629</v>
      </c>
      <c r="F47" s="28">
        <f t="shared" si="4"/>
        <v>6134.0625</v>
      </c>
      <c r="G47" s="28">
        <v>18205</v>
      </c>
      <c r="H47" s="28">
        <v>16328</v>
      </c>
      <c r="I47" s="28">
        <f t="shared" si="5"/>
        <v>5102.5</v>
      </c>
    </row>
    <row r="48" spans="1:9" ht="23.25">
      <c r="A48" s="30" t="s">
        <v>65</v>
      </c>
      <c r="B48" s="28">
        <v>154180</v>
      </c>
      <c r="C48" s="28"/>
      <c r="D48" s="28">
        <v>22945</v>
      </c>
      <c r="E48" s="28">
        <v>22752</v>
      </c>
      <c r="F48" s="28">
        <f t="shared" si="4"/>
        <v>7110</v>
      </c>
      <c r="G48" s="28">
        <v>22591</v>
      </c>
      <c r="H48" s="28">
        <v>20534</v>
      </c>
      <c r="I48" s="28">
        <f t="shared" si="5"/>
        <v>6416.875</v>
      </c>
    </row>
    <row r="49" spans="1:9" ht="23.25">
      <c r="A49" s="30" t="s">
        <v>66</v>
      </c>
      <c r="B49" s="28">
        <v>12128</v>
      </c>
      <c r="C49" s="28"/>
      <c r="D49" s="28">
        <v>55658</v>
      </c>
      <c r="E49" s="28">
        <v>55658</v>
      </c>
      <c r="F49" s="28">
        <f t="shared" si="4"/>
        <v>17393.125</v>
      </c>
      <c r="G49" s="28">
        <v>43794</v>
      </c>
      <c r="H49" s="28">
        <v>41532</v>
      </c>
      <c r="I49" s="28">
        <f t="shared" si="5"/>
        <v>12978.75</v>
      </c>
    </row>
    <row r="50" spans="1:2" ht="23.25">
      <c r="A50" s="32" t="s">
        <v>67</v>
      </c>
      <c r="B50" s="26">
        <f>SUM(B51:B54)</f>
        <v>521348</v>
      </c>
    </row>
    <row r="51" spans="1:9" ht="23.25">
      <c r="A51" s="30" t="s">
        <v>63</v>
      </c>
      <c r="B51" s="28">
        <v>86708</v>
      </c>
      <c r="C51" s="28"/>
      <c r="D51" s="28">
        <v>15666</v>
      </c>
      <c r="E51" s="28">
        <v>15492</v>
      </c>
      <c r="F51" s="28">
        <f>E51/3.2</f>
        <v>4841.25</v>
      </c>
      <c r="G51" s="28">
        <v>12585</v>
      </c>
      <c r="H51" s="28">
        <v>10651</v>
      </c>
      <c r="I51" s="28">
        <f>H51/3.2</f>
        <v>3328.4375</v>
      </c>
    </row>
    <row r="52" spans="1:9" ht="23.25">
      <c r="A52" s="30" t="s">
        <v>64</v>
      </c>
      <c r="B52" s="28">
        <v>268332</v>
      </c>
      <c r="C52" s="28"/>
      <c r="D52" s="28">
        <v>20118</v>
      </c>
      <c r="E52" s="28">
        <v>19547</v>
      </c>
      <c r="F52" s="28">
        <f>E52/3.2</f>
        <v>6108.4375</v>
      </c>
      <c r="G52" s="28">
        <v>18158</v>
      </c>
      <c r="H52" s="28">
        <v>16293</v>
      </c>
      <c r="I52" s="28">
        <f>H52/3.2</f>
        <v>5091.5625</v>
      </c>
    </row>
    <row r="53" spans="1:9" ht="23.25">
      <c r="A53" s="30" t="s">
        <v>65</v>
      </c>
      <c r="B53" s="28">
        <v>154180</v>
      </c>
      <c r="C53" s="28"/>
      <c r="D53" s="28">
        <v>22945</v>
      </c>
      <c r="E53" s="28">
        <v>22752</v>
      </c>
      <c r="F53" s="28">
        <f>E53/3.2</f>
        <v>7110</v>
      </c>
      <c r="G53" s="28">
        <v>22591</v>
      </c>
      <c r="H53" s="28">
        <v>20534</v>
      </c>
      <c r="I53" s="28">
        <f>H53/3.2</f>
        <v>6416.875</v>
      </c>
    </row>
    <row r="54" spans="1:9" ht="23.25">
      <c r="A54" s="30" t="s">
        <v>66</v>
      </c>
      <c r="B54" s="28">
        <v>12128</v>
      </c>
      <c r="C54" s="28"/>
      <c r="D54" s="28">
        <v>55658</v>
      </c>
      <c r="E54" s="28">
        <v>55658</v>
      </c>
      <c r="F54" s="28">
        <f>E54/3.2</f>
        <v>17393.125</v>
      </c>
      <c r="G54" s="28">
        <v>43794</v>
      </c>
      <c r="H54" s="28">
        <v>41532</v>
      </c>
      <c r="I54" s="28">
        <f>H54/3.2</f>
        <v>12978.75</v>
      </c>
    </row>
    <row r="55" spans="1:9" ht="23.25">
      <c r="A55" s="32" t="s">
        <v>68</v>
      </c>
      <c r="B55" s="28">
        <f>SUM(B56:B60)</f>
        <v>413823</v>
      </c>
      <c r="C55" s="28"/>
      <c r="D55" s="28"/>
      <c r="E55" s="28"/>
      <c r="F55" s="28"/>
      <c r="G55" s="28"/>
      <c r="H55" s="28"/>
      <c r="I55" s="28"/>
    </row>
    <row r="56" spans="1:9" ht="23.25">
      <c r="A56" s="30" t="s">
        <v>69</v>
      </c>
      <c r="B56" s="28">
        <v>26034</v>
      </c>
      <c r="C56" s="28"/>
      <c r="D56" s="28">
        <v>14073</v>
      </c>
      <c r="E56" s="28">
        <v>13632</v>
      </c>
      <c r="F56" s="28">
        <f t="shared" si="4"/>
        <v>4260</v>
      </c>
      <c r="G56" s="28">
        <v>12645</v>
      </c>
      <c r="H56" s="28">
        <v>11513</v>
      </c>
      <c r="I56" s="28">
        <f t="shared" si="5"/>
        <v>3597.8125</v>
      </c>
    </row>
    <row r="57" spans="1:9" ht="23.25">
      <c r="A57" s="33" t="s">
        <v>70</v>
      </c>
      <c r="B57" s="28"/>
      <c r="C57" s="28"/>
      <c r="D57" s="28"/>
      <c r="E57" s="28"/>
      <c r="F57" s="28"/>
      <c r="G57" s="28"/>
      <c r="H57" s="28"/>
      <c r="I57" s="28"/>
    </row>
    <row r="58" spans="1:9" ht="23.25">
      <c r="A58" s="1" t="s">
        <v>73</v>
      </c>
      <c r="B58" s="28">
        <v>133151</v>
      </c>
      <c r="C58" s="28"/>
      <c r="D58" s="28">
        <v>19964</v>
      </c>
      <c r="E58" s="28">
        <v>19723</v>
      </c>
      <c r="F58" s="28">
        <f t="shared" si="4"/>
        <v>6163.4375</v>
      </c>
      <c r="G58" s="28">
        <v>18661</v>
      </c>
      <c r="H58" s="28">
        <v>16891</v>
      </c>
      <c r="I58" s="28">
        <f t="shared" si="5"/>
        <v>5278.4375</v>
      </c>
    </row>
    <row r="59" spans="1:9" ht="23.25">
      <c r="A59" s="1" t="s">
        <v>75</v>
      </c>
      <c r="B59" s="28"/>
      <c r="C59" s="28"/>
      <c r="D59" s="28"/>
      <c r="E59" s="28"/>
      <c r="F59" s="28"/>
      <c r="G59" s="28"/>
      <c r="H59" s="28"/>
      <c r="I59" s="28"/>
    </row>
    <row r="60" spans="1:9" ht="23.25">
      <c r="A60" s="27" t="s">
        <v>74</v>
      </c>
      <c r="B60" s="28">
        <v>254638</v>
      </c>
      <c r="C60" s="28"/>
      <c r="D60" s="28">
        <v>20063</v>
      </c>
      <c r="E60" s="28">
        <v>19510</v>
      </c>
      <c r="F60" s="28">
        <f>E60/3.2</f>
        <v>6096.875</v>
      </c>
      <c r="G60" s="28">
        <v>19304</v>
      </c>
      <c r="H60" s="28">
        <v>17570</v>
      </c>
      <c r="I60" s="28">
        <f>H60/3.2</f>
        <v>5490.625</v>
      </c>
    </row>
    <row r="61" spans="1:9" ht="23.25">
      <c r="A61" s="1" t="s">
        <v>71</v>
      </c>
      <c r="B61" s="28">
        <f>SUM(B62:B71)</f>
        <v>521348</v>
      </c>
      <c r="C61" s="28"/>
      <c r="D61" s="28"/>
      <c r="E61" s="28"/>
      <c r="F61" s="28"/>
      <c r="G61" s="28"/>
      <c r="H61" s="28"/>
      <c r="I61" s="28"/>
    </row>
    <row r="62" spans="1:9" ht="23.25">
      <c r="A62" s="1" t="s">
        <v>72</v>
      </c>
      <c r="B62" s="28">
        <v>123418</v>
      </c>
      <c r="C62" s="28"/>
      <c r="D62" s="28">
        <v>15555</v>
      </c>
      <c r="E62" s="28">
        <v>15259</v>
      </c>
      <c r="F62" s="28">
        <f aca="true" t="shared" si="6" ref="F62:F70">E62/3.2</f>
        <v>4768.4375</v>
      </c>
      <c r="G62" s="28">
        <v>12723</v>
      </c>
      <c r="H62" s="28">
        <v>11144</v>
      </c>
      <c r="I62" s="28">
        <f aca="true" t="shared" si="7" ref="I62:I70">H62/3.2</f>
        <v>3482.5</v>
      </c>
    </row>
    <row r="63" spans="1:9" ht="23.25">
      <c r="A63" s="1" t="s">
        <v>76</v>
      </c>
      <c r="B63" s="28">
        <v>33330</v>
      </c>
      <c r="C63" s="28"/>
      <c r="D63" s="28">
        <v>10860</v>
      </c>
      <c r="E63" s="28">
        <v>10817</v>
      </c>
      <c r="F63" s="28">
        <f t="shared" si="6"/>
        <v>3380.3125</v>
      </c>
      <c r="G63" s="28">
        <v>10182</v>
      </c>
      <c r="H63" s="28">
        <v>9272</v>
      </c>
      <c r="I63" s="28">
        <f t="shared" si="7"/>
        <v>2897.5</v>
      </c>
    </row>
    <row r="64" spans="1:9" ht="23.25">
      <c r="A64" s="1" t="s">
        <v>77</v>
      </c>
      <c r="B64" s="28">
        <v>121110</v>
      </c>
      <c r="C64" s="28"/>
      <c r="D64" s="28">
        <v>14510</v>
      </c>
      <c r="E64" s="28">
        <v>14280</v>
      </c>
      <c r="F64" s="28">
        <f t="shared" si="6"/>
        <v>4462.5</v>
      </c>
      <c r="G64" s="28">
        <v>13839</v>
      </c>
      <c r="H64" s="28">
        <v>12675</v>
      </c>
      <c r="I64" s="28">
        <f t="shared" si="7"/>
        <v>3960.9375</v>
      </c>
    </row>
    <row r="65" spans="1:9" ht="23.25">
      <c r="A65" s="1" t="s">
        <v>78</v>
      </c>
      <c r="B65" s="28">
        <v>39403</v>
      </c>
      <c r="C65" s="28"/>
      <c r="D65" s="28">
        <v>11712</v>
      </c>
      <c r="E65" s="28">
        <v>11567</v>
      </c>
      <c r="F65" s="28">
        <f t="shared" si="6"/>
        <v>3614.6875</v>
      </c>
      <c r="G65" s="28">
        <v>13194</v>
      </c>
      <c r="H65" s="28">
        <v>12105</v>
      </c>
      <c r="I65" s="28">
        <f t="shared" si="7"/>
        <v>3782.8125</v>
      </c>
    </row>
    <row r="66" spans="1:9" ht="23.25">
      <c r="A66" s="1" t="s">
        <v>79</v>
      </c>
      <c r="B66" s="28">
        <v>65170</v>
      </c>
      <c r="C66" s="28"/>
      <c r="D66" s="28">
        <v>24040</v>
      </c>
      <c r="E66" s="28">
        <v>22835</v>
      </c>
      <c r="F66" s="28">
        <f t="shared" si="6"/>
        <v>7135.9375</v>
      </c>
      <c r="G66" s="28">
        <v>21334</v>
      </c>
      <c r="H66" s="28">
        <v>18154</v>
      </c>
      <c r="I66" s="28">
        <f t="shared" si="7"/>
        <v>5673.125</v>
      </c>
    </row>
    <row r="67" spans="1:9" ht="23.25">
      <c r="A67" s="1" t="s">
        <v>80</v>
      </c>
      <c r="B67" s="28">
        <v>91265</v>
      </c>
      <c r="C67" s="28"/>
      <c r="D67" s="28">
        <v>25482</v>
      </c>
      <c r="E67" s="28">
        <v>25095</v>
      </c>
      <c r="F67" s="28">
        <f t="shared" si="6"/>
        <v>7842.1875</v>
      </c>
      <c r="G67" s="28">
        <v>24390</v>
      </c>
      <c r="H67" s="28">
        <v>21749</v>
      </c>
      <c r="I67" s="28">
        <f t="shared" si="7"/>
        <v>6796.5625</v>
      </c>
    </row>
    <row r="68" spans="1:9" ht="23.25">
      <c r="A68" s="1" t="s">
        <v>81</v>
      </c>
      <c r="B68" s="28">
        <v>33530</v>
      </c>
      <c r="C68" s="28"/>
      <c r="D68" s="28">
        <v>38868</v>
      </c>
      <c r="E68" s="28">
        <v>38513</v>
      </c>
      <c r="F68" s="28">
        <f t="shared" si="6"/>
        <v>12035.3125</v>
      </c>
      <c r="G68" s="28">
        <v>34556</v>
      </c>
      <c r="H68" s="28">
        <v>30944</v>
      </c>
      <c r="I68" s="28">
        <f t="shared" si="7"/>
        <v>9670</v>
      </c>
    </row>
    <row r="69" spans="1:9" ht="23.25">
      <c r="A69" s="1" t="s">
        <v>84</v>
      </c>
      <c r="B69" s="28">
        <v>12621</v>
      </c>
      <c r="C69" s="28"/>
      <c r="D69" s="28">
        <v>58515</v>
      </c>
      <c r="E69" s="28">
        <v>58329</v>
      </c>
      <c r="F69" s="28">
        <f t="shared" si="6"/>
        <v>18227.8125</v>
      </c>
      <c r="G69" s="28">
        <v>36000</v>
      </c>
      <c r="H69" s="28">
        <v>31497</v>
      </c>
      <c r="I69" s="28">
        <f t="shared" si="7"/>
        <v>9842.8125</v>
      </c>
    </row>
    <row r="70" spans="1:9" ht="23.25">
      <c r="A70" s="1" t="s">
        <v>83</v>
      </c>
      <c r="B70" s="28">
        <v>1501</v>
      </c>
      <c r="C70" s="28"/>
      <c r="D70" s="28">
        <v>54439</v>
      </c>
      <c r="E70" s="28">
        <v>54439</v>
      </c>
      <c r="F70" s="28">
        <f t="shared" si="6"/>
        <v>17012.1875</v>
      </c>
      <c r="G70" s="28">
        <v>33456</v>
      </c>
      <c r="H70" s="28">
        <v>29292</v>
      </c>
      <c r="I70" s="28">
        <f t="shared" si="7"/>
        <v>9153.75</v>
      </c>
    </row>
    <row r="71" spans="1:9" ht="23.25">
      <c r="A71" s="34" t="s">
        <v>82</v>
      </c>
      <c r="B71" s="35" t="s">
        <v>33</v>
      </c>
      <c r="C71" s="35"/>
      <c r="D71" s="35" t="s">
        <v>33</v>
      </c>
      <c r="E71" s="35" t="s">
        <v>33</v>
      </c>
      <c r="F71" s="35" t="s">
        <v>33</v>
      </c>
      <c r="G71" s="35" t="s">
        <v>33</v>
      </c>
      <c r="H71" s="35" t="s">
        <v>33</v>
      </c>
      <c r="I71" s="35" t="s">
        <v>33</v>
      </c>
    </row>
    <row r="72" spans="1:9" ht="12.75" customHeight="1">
      <c r="A72" s="36"/>
      <c r="B72" s="36"/>
      <c r="C72" s="36"/>
      <c r="D72" s="36"/>
      <c r="E72" s="36"/>
      <c r="F72" s="36"/>
      <c r="G72" s="36"/>
      <c r="H72" s="36"/>
      <c r="I72" s="36"/>
    </row>
  </sheetData>
  <mergeCells count="10">
    <mergeCell ref="B4:C4"/>
    <mergeCell ref="B5:C5"/>
    <mergeCell ref="D6:E6"/>
    <mergeCell ref="D7:E7"/>
    <mergeCell ref="G6:H6"/>
    <mergeCell ref="G7:H7"/>
    <mergeCell ref="D4:E4"/>
    <mergeCell ref="D5:E5"/>
    <mergeCell ref="G4:H4"/>
    <mergeCell ref="G5:H5"/>
  </mergeCells>
  <printOptions/>
  <pageMargins left="0.75" right="0.76" top="0.67" bottom="0.36" header="0.5" footer="0.37"/>
  <pageSetup horizontalDpi="600" verticalDpi="600" orientation="landscape" paperSize="9" scale="53" r:id="rId2"/>
  <rowBreaks count="2" manualBreakCount="2">
    <brk id="33" max="8" man="1"/>
    <brk id="5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2010-06-29T04:02:54Z</cp:lastPrinted>
  <dcterms:created xsi:type="dcterms:W3CDTF">2010-06-10T23:33:55Z</dcterms:created>
  <dcterms:modified xsi:type="dcterms:W3CDTF">2010-07-13T03:53:12Z</dcterms:modified>
  <cp:category/>
  <cp:version/>
  <cp:contentType/>
  <cp:contentStatus/>
</cp:coreProperties>
</file>