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720" windowHeight="5976" tabRatio="919" activeTab="0"/>
  </bookViews>
  <sheets>
    <sheet name="T-3.8  " sheetId="1" r:id="rId1"/>
  </sheets>
  <definedNames>
    <definedName name="_xlnm.Print_Area" localSheetId="0">'T-3.8  '!$A$1:$V$28</definedName>
  </definedNames>
  <calcPr fullCalcOnLoad="1"/>
</workbook>
</file>

<file path=xl/sharedStrings.xml><?xml version="1.0" encoding="utf-8"?>
<sst xmlns="http://schemas.openxmlformats.org/spreadsheetml/2006/main" count="87" uniqueCount="59">
  <si>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</si>
  <si>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</si>
  <si>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</si>
  <si>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</si>
  <si>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</si>
  <si>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</si>
  <si>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</si>
  <si>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</si>
  <si>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รวม</t>
  </si>
  <si>
    <t>Total</t>
  </si>
  <si>
    <t>Office of the Private</t>
  </si>
  <si>
    <t>ชาย</t>
  </si>
  <si>
    <t>หญิง</t>
  </si>
  <si>
    <t>Male</t>
  </si>
  <si>
    <t>Female</t>
  </si>
  <si>
    <t xml:space="preserve">ตาราง     </t>
  </si>
  <si>
    <t>รวมยอด</t>
  </si>
  <si>
    <t xml:space="preserve">Department of Local </t>
  </si>
  <si>
    <t>Administration</t>
  </si>
  <si>
    <t>กรมส่งเสริม</t>
  </si>
  <si>
    <t>การปกครองท้องถิ่น</t>
  </si>
  <si>
    <t>อำเภอ</t>
  </si>
  <si>
    <t>District</t>
  </si>
  <si>
    <t xml:space="preserve">Table 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</si>
  <si>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</si>
  <si>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</si>
  <si>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</si>
  <si>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</si>
  <si>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</si>
  <si>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</si>
  <si>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</si>
  <si>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</si>
  <si>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</si>
  <si>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</si>
  <si>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 xml:space="preserve">              </t>
  </si>
  <si>
    <t xml:space="preserve"> Mueang Chanthaburi District</t>
  </si>
  <si>
    <t xml:space="preserve"> Khlung District</t>
  </si>
  <si>
    <t xml:space="preserve"> Tha Mai District</t>
  </si>
  <si>
    <t xml:space="preserve"> Pong Nam Ron District</t>
  </si>
  <si>
    <t xml:space="preserve"> Makham District</t>
  </si>
  <si>
    <t xml:space="preserve"> Laem Sing District</t>
  </si>
  <si>
    <t xml:space="preserve"> Soi Dao District</t>
  </si>
  <si>
    <t xml:space="preserve"> Na Yai Am District</t>
  </si>
  <si>
    <t xml:space="preserve"> Khao Khitchakut  District</t>
  </si>
  <si>
    <t xml:space="preserve">สำนักงานศึกษาธิการจังหวัดจันทบุรี </t>
  </si>
  <si>
    <t>สถาบันบัณฑิตพัฒนศิลป์ กระทรวงวัฒนธรรม</t>
  </si>
  <si>
    <t xml:space="preserve"> Kaeng Hang Maeo District</t>
  </si>
  <si>
    <t>ที่มา:</t>
  </si>
  <si>
    <t>หมายเหตุ :</t>
  </si>
  <si>
    <t>นักเรียน จำแนกตามสังกัด และเพศ เป็นรายอำเภอ ปีการศึกษา 2561</t>
  </si>
  <si>
    <t>Student by Jurisdiction, Sex and District: Academic Year 2018</t>
  </si>
  <si>
    <t>ส่วนราชการอื่น</t>
  </si>
  <si>
    <t>Other organizations</t>
  </si>
  <si>
    <t>โรงเรียนตำรวจตระเวนชายแดน สังกัดกองบัญชาการตำรวจตระเวนชายแดน</t>
  </si>
  <si>
    <t xml:space="preserve">ส่วนราชการอื่น ได้แก่ สำนักงานคณะกรรมการการอุดมศึกษา   </t>
  </si>
  <si>
    <t>Note:  Other government organizations;  Office of the Higher Education Commission</t>
  </si>
  <si>
    <t xml:space="preserve">          Bunditpatanasilpa Institute, Ministry of Culture  </t>
  </si>
  <si>
    <t xml:space="preserve">          Border Patrol School, Border Patrol Police Bureau CMS </t>
  </si>
  <si>
    <t xml:space="preserve">           Source:  Chanthaburi Provincial Education Office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</si>
</sst>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(* #,##0___);_(* \(#,##0\);_(* &quot;-&quot;___);_(@_)"/>
    <numFmt numFmtId="167" formatCode="_(* #,##0_____);_(* \(#,##0\);_(* &quot;-&quot;______\);_(@_)"/>
    <numFmt numFmtId="168" formatCode="_-* #,##0___________-;\-* #,##0_-;_-* &quot;-&quot;??_-;_-@_-"/>
    <numFmt numFmtId="169" formatCode="_-* #,##0____;\-* #,##0_-;_-* &quot;     -      &quot;??;_-@_-"/>
    <numFmt numFmtId="170" formatCode="_(* #,##0_);_(* \(#,##0\);_(* &quot;- &quot;_);_(@_)"/>
    <numFmt numFmtId="171" formatCode="_-* #,##0______;\-* #,##0_-;_-* &quot;-  &quot;??;_-@_-"/>
    <numFmt numFmtId="172" formatCode="_-* #,##0______;\-* #,##0_-;_-* &quot;-    &quot;??;_-@_-"/>
    <numFmt numFmtId="173" formatCode="_(* #,##0_____);_(* \(#,##0\);_(* &quot;-&quot;______;_(@_)"/>
    <numFmt numFmtId="174" formatCode="_-* #,##0_-;\-* #,##0_-;_-* &quot;-&quot;??_-;_-@_-"/>
    <numFmt numFmtId="175" formatCode="_(* #,##0_______);_(* \(#,##0\);_(* &quot;-&quot;_);_(@_)"/>
    <numFmt numFmtId="176" formatCode="_(* #,##0_______);_(* \(#,##0\);_(* &quot;-&quot;_______);_(@_)"/>
    <numFmt numFmtId="177" formatCode="_(* #,##0_________);_(* \(#,##0\);_(* &quot;-&quot;_________);_(@_)"/>
  </numFmts>
  <fonts count="39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44" applyFont="1" applyAlignment="1">
      <alignment vertical="center"/>
      <protection/>
    </xf>
    <xf numFmtId="0" fontId="2" fillId="0" borderId="0" xfId="44" applyFont="1" applyAlignment="1">
      <alignment horizontal="center" vertical="center"/>
      <protection/>
    </xf>
    <xf numFmtId="0" fontId="4" fillId="0" borderId="0" xfId="44" applyFont="1" applyAlignment="1">
      <alignment vertical="center"/>
      <protection/>
    </xf>
    <xf numFmtId="0" fontId="5" fillId="0" borderId="0" xfId="44" applyFont="1" applyAlignment="1">
      <alignment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2" xfId="44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center" vertical="center"/>
      <protection/>
    </xf>
    <xf numFmtId="0" fontId="5" fillId="0" borderId="14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0" xfId="44" applyFont="1" applyAlignment="1">
      <alignment horizontal="left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13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vertical="center"/>
      <protection/>
    </xf>
    <xf numFmtId="0" fontId="5" fillId="0" borderId="13" xfId="44" applyFont="1" applyBorder="1" applyAlignment="1">
      <alignment vertical="center"/>
      <protection/>
    </xf>
    <xf numFmtId="0" fontId="5" fillId="0" borderId="0" xfId="44" applyFont="1" applyBorder="1" applyAlignment="1">
      <alignment horizontal="left" vertical="center"/>
      <protection/>
    </xf>
    <xf numFmtId="0" fontId="5" fillId="0" borderId="16" xfId="44" applyFont="1" applyBorder="1" applyAlignment="1">
      <alignment vertical="center"/>
      <protection/>
    </xf>
    <xf numFmtId="0" fontId="5" fillId="0" borderId="15" xfId="44" applyFont="1" applyBorder="1" applyAlignment="1">
      <alignment vertical="center"/>
      <protection/>
    </xf>
    <xf numFmtId="0" fontId="5" fillId="0" borderId="17" xfId="44" applyFont="1" applyBorder="1" applyAlignment="1">
      <alignment vertical="center"/>
      <protection/>
    </xf>
    <xf numFmtId="0" fontId="5" fillId="0" borderId="14" xfId="44" applyFont="1" applyBorder="1" applyAlignment="1">
      <alignment vertical="center"/>
      <protection/>
    </xf>
    <xf numFmtId="0" fontId="3" fillId="0" borderId="0" xfId="44" applyFont="1" applyAlignment="1">
      <alignment vertical="center"/>
      <protection/>
    </xf>
    <xf numFmtId="165" fontId="3" fillId="0" borderId="10" xfId="44" applyNumberFormat="1" applyFont="1" applyBorder="1" applyAlignment="1">
      <alignment vertical="center"/>
      <protection/>
    </xf>
    <xf numFmtId="165" fontId="5" fillId="0" borderId="10" xfId="44" applyNumberFormat="1" applyFont="1" applyBorder="1" applyAlignment="1">
      <alignment vertical="center"/>
      <protection/>
    </xf>
    <xf numFmtId="0" fontId="5" fillId="0" borderId="16" xfId="44" applyFont="1" applyBorder="1" applyAlignment="1">
      <alignment horizontal="center" vertical="center"/>
      <protection/>
    </xf>
    <xf numFmtId="0" fontId="4" fillId="0" borderId="16" xfId="44" applyFont="1" applyBorder="1" applyAlignment="1">
      <alignment vertical="center"/>
      <protection/>
    </xf>
    <xf numFmtId="0" fontId="5" fillId="0" borderId="10" xfId="44" applyFont="1" applyBorder="1" applyAlignment="1">
      <alignment horizontal="left" vertical="center"/>
      <protection/>
    </xf>
    <xf numFmtId="165" fontId="5" fillId="0" borderId="12" xfId="44" applyNumberFormat="1" applyFont="1" applyBorder="1" applyAlignment="1">
      <alignment vertical="center"/>
      <protection/>
    </xf>
    <xf numFmtId="0" fontId="5" fillId="0" borderId="0" xfId="44" applyFont="1" applyAlignment="1">
      <alignment vertical="top"/>
      <protection/>
    </xf>
    <xf numFmtId="0" fontId="2" fillId="0" borderId="0" xfId="44" applyFont="1" applyAlignment="1">
      <alignment horizontal="center" vertical="top"/>
      <protection/>
    </xf>
    <xf numFmtId="0" fontId="2" fillId="0" borderId="0" xfId="44" applyFont="1" applyBorder="1" applyAlignment="1">
      <alignment vertical="top"/>
      <protection/>
    </xf>
    <xf numFmtId="165" fontId="3" fillId="0" borderId="11" xfId="44" applyNumberFormat="1" applyFont="1" applyBorder="1" applyAlignment="1">
      <alignment vertical="center"/>
      <protection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44" applyFont="1" applyAlignment="1">
      <alignment horizontal="left" vertical="top"/>
      <protection/>
    </xf>
    <xf numFmtId="0" fontId="5" fillId="0" borderId="0" xfId="44" applyFont="1" applyAlignment="1">
      <alignment horizontal="right" vertical="top"/>
      <protection/>
    </xf>
    <xf numFmtId="0" fontId="5" fillId="0" borderId="0" xfId="44" applyFont="1" applyAlignment="1">
      <alignment vertical="top" shrinkToFit="1"/>
      <protection/>
    </xf>
    <xf numFmtId="0" fontId="4" fillId="0" borderId="0" xfId="44" applyFont="1" applyBorder="1" applyAlignment="1">
      <alignment vertical="top"/>
      <protection/>
    </xf>
    <xf numFmtId="165" fontId="4" fillId="0" borderId="0" xfId="44" applyNumberFormat="1" applyFont="1" applyBorder="1" applyAlignment="1">
      <alignment vertical="top"/>
      <protection/>
    </xf>
    <xf numFmtId="0" fontId="2" fillId="0" borderId="0" xfId="44" applyFont="1" applyFill="1" applyAlignment="1">
      <alignment vertical="center"/>
      <protection/>
    </xf>
    <xf numFmtId="0" fontId="2" fillId="0" borderId="0" xfId="44" applyFont="1" applyFill="1" applyBorder="1" applyAlignment="1">
      <alignment vertical="top"/>
      <protection/>
    </xf>
    <xf numFmtId="0" fontId="4" fillId="0" borderId="16" xfId="44" applyFont="1" applyFill="1" applyBorder="1" applyAlignment="1">
      <alignment vertical="center"/>
      <protection/>
    </xf>
    <xf numFmtId="0" fontId="5" fillId="0" borderId="18" xfId="44" applyFont="1" applyFill="1" applyBorder="1" applyAlignment="1">
      <alignment vertical="center"/>
      <protection/>
    </xf>
    <xf numFmtId="0" fontId="5" fillId="0" borderId="19" xfId="44" applyFont="1" applyFill="1" applyBorder="1" applyAlignment="1">
      <alignment vertical="center"/>
      <protection/>
    </xf>
    <xf numFmtId="0" fontId="5" fillId="0" borderId="20" xfId="44" applyFont="1" applyFill="1" applyBorder="1" applyAlignment="1">
      <alignment vertical="center"/>
      <protection/>
    </xf>
    <xf numFmtId="0" fontId="5" fillId="0" borderId="12" xfId="44" applyFont="1" applyFill="1" applyBorder="1" applyAlignment="1">
      <alignment horizontal="center" vertical="center"/>
      <protection/>
    </xf>
    <xf numFmtId="0" fontId="5" fillId="0" borderId="13" xfId="44" applyFont="1" applyFill="1" applyBorder="1" applyAlignment="1">
      <alignment horizontal="center" vertical="center"/>
      <protection/>
    </xf>
    <xf numFmtId="0" fontId="5" fillId="0" borderId="14" xfId="44" applyFont="1" applyFill="1" applyBorder="1" applyAlignment="1">
      <alignment horizontal="center" vertical="center"/>
      <protection/>
    </xf>
    <xf numFmtId="0" fontId="5" fillId="0" borderId="15" xfId="44" applyFont="1" applyFill="1" applyBorder="1" applyAlignment="1">
      <alignment horizontal="center" vertical="center"/>
      <protection/>
    </xf>
    <xf numFmtId="165" fontId="3" fillId="0" borderId="10" xfId="44" applyNumberFormat="1" applyFont="1" applyFill="1" applyBorder="1" applyAlignment="1">
      <alignment vertical="center"/>
      <protection/>
    </xf>
    <xf numFmtId="165" fontId="5" fillId="0" borderId="10" xfId="44" applyNumberFormat="1" applyFont="1" applyFill="1" applyBorder="1" applyAlignment="1">
      <alignment vertical="center"/>
      <protection/>
    </xf>
    <xf numFmtId="0" fontId="5" fillId="0" borderId="14" xfId="44" applyFont="1" applyFill="1" applyBorder="1" applyAlignment="1">
      <alignment vertical="center"/>
      <protection/>
    </xf>
    <xf numFmtId="0" fontId="5" fillId="0" borderId="0" xfId="44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/>
    </xf>
    <xf numFmtId="0" fontId="5" fillId="0" borderId="0" xfId="44" applyFont="1" applyFill="1" applyAlignment="1">
      <alignment horizontal="left" vertical="center" shrinkToFit="1"/>
      <protection/>
    </xf>
    <xf numFmtId="0" fontId="5" fillId="0" borderId="0" xfId="44" applyFont="1" applyFill="1" applyAlignment="1">
      <alignment vertical="center"/>
      <protection/>
    </xf>
    <xf numFmtId="0" fontId="5" fillId="0" borderId="0" xfId="44" applyFont="1" applyFill="1" applyAlignment="1">
      <alignment horizontal="right" vertical="center"/>
      <protection/>
    </xf>
    <xf numFmtId="0" fontId="5" fillId="0" borderId="0" xfId="44" applyFont="1" applyFill="1" applyAlignment="1">
      <alignment horizontal="left" vertical="center"/>
      <protection/>
    </xf>
    <xf numFmtId="0" fontId="5" fillId="0" borderId="0" xfId="44" applyFont="1" applyFill="1">
      <alignment/>
      <protection/>
    </xf>
    <xf numFmtId="0" fontId="4" fillId="0" borderId="0" xfId="44" applyFont="1" applyFill="1" applyAlignment="1">
      <alignment vertical="center"/>
      <protection/>
    </xf>
    <xf numFmtId="0" fontId="4" fillId="0" borderId="0" xfId="44" applyFont="1" applyFill="1" applyBorder="1" applyAlignment="1">
      <alignment vertical="center"/>
      <protection/>
    </xf>
    <xf numFmtId="0" fontId="5" fillId="0" borderId="19" xfId="44" applyFont="1" applyBorder="1" applyAlignment="1">
      <alignment horizontal="center" vertical="center" shrinkToFit="1"/>
      <protection/>
    </xf>
    <xf numFmtId="0" fontId="5" fillId="0" borderId="20" xfId="44" applyFont="1" applyBorder="1" applyAlignment="1">
      <alignment horizontal="center" vertical="center" shrinkToFit="1"/>
      <protection/>
    </xf>
    <xf numFmtId="0" fontId="5" fillId="0" borderId="13" xfId="44" applyFont="1" applyBorder="1" applyAlignment="1">
      <alignment horizontal="center" vertical="center" shrinkToFit="1"/>
      <protection/>
    </xf>
    <xf numFmtId="0" fontId="5" fillId="0" borderId="16" xfId="44" applyFont="1" applyBorder="1" applyAlignment="1">
      <alignment horizontal="center" vertical="center" shrinkToFit="1"/>
      <protection/>
    </xf>
    <xf numFmtId="0" fontId="5" fillId="0" borderId="15" xfId="44" applyFont="1" applyBorder="1" applyAlignment="1">
      <alignment horizontal="center" vertical="center" shrinkToFit="1"/>
      <protection/>
    </xf>
    <xf numFmtId="0" fontId="5" fillId="0" borderId="21" xfId="44" applyFont="1" applyBorder="1" applyAlignment="1">
      <alignment horizontal="center" vertical="center"/>
      <protection/>
    </xf>
    <xf numFmtId="0" fontId="5" fillId="0" borderId="22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13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center" vertical="center"/>
      <protection/>
    </xf>
    <xf numFmtId="0" fontId="5" fillId="0" borderId="16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18" xfId="44" applyFont="1" applyBorder="1" applyAlignment="1">
      <alignment horizontal="center" vertical="center" shrinkToFit="1"/>
      <protection/>
    </xf>
    <xf numFmtId="0" fontId="5" fillId="0" borderId="10" xfId="44" applyFont="1" applyBorder="1" applyAlignment="1">
      <alignment horizontal="center" vertical="center" shrinkToFit="1"/>
      <protection/>
    </xf>
    <xf numFmtId="0" fontId="5" fillId="0" borderId="17" xfId="44" applyFont="1" applyBorder="1" applyAlignment="1">
      <alignment horizontal="center" vertical="center" shrinkToFit="1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0" xfId="44" applyFont="1" applyAlignment="1">
      <alignment horizontal="center" vertical="center" shrinkToFit="1"/>
      <protection/>
    </xf>
    <xf numFmtId="0" fontId="5" fillId="0" borderId="18" xfId="44" applyFont="1" applyBorder="1" applyAlignment="1">
      <alignment horizontal="center" vertical="center" wrapText="1"/>
      <protection/>
    </xf>
    <xf numFmtId="0" fontId="5" fillId="0" borderId="19" xfId="44" applyFont="1" applyBorder="1" applyAlignment="1">
      <alignment horizontal="center" vertical="center" wrapText="1"/>
      <protection/>
    </xf>
    <xf numFmtId="0" fontId="5" fillId="0" borderId="20" xfId="44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5" fillId="0" borderId="0" xfId="44" applyFont="1" applyFill="1" applyBorder="1" applyAlignment="1">
      <alignment horizontal="center" vertical="center"/>
      <protection/>
    </xf>
    <xf numFmtId="0" fontId="5" fillId="0" borderId="13" xfId="44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5" fillId="0" borderId="17" xfId="44" applyFont="1" applyBorder="1" applyAlignment="1">
      <alignment horizontal="center" vertical="center"/>
      <protection/>
    </xf>
    <xf numFmtId="0" fontId="5" fillId="0" borderId="17" xfId="44" applyFont="1" applyFill="1" applyBorder="1" applyAlignment="1">
      <alignment horizontal="center" vertical="center"/>
      <protection/>
    </xf>
    <xf numFmtId="0" fontId="5" fillId="0" borderId="16" xfId="44" applyFont="1" applyFill="1" applyBorder="1" applyAlignment="1">
      <alignment horizontal="center" vertical="center"/>
      <protection/>
    </xf>
    <xf numFmtId="0" fontId="5" fillId="0" borderId="15" xfId="44" applyFont="1" applyFill="1" applyBorder="1" applyAlignment="1">
      <alignment horizontal="center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1381125</xdr:colOff>
      <xdr:row>25</xdr:row>
      <xdr:rowOff>76200</xdr:rowOff>
    </xdr:from>
    <xdr:to>
      <xdr:col>22</xdr:col>
      <xdr:colOff>0</xdr:colOff>
      <xdr:row>27</xdr:row>
      <xdr:rowOff>228600</xdr:rowOff>
    </xdr:to>
    <xdr:grpSp>
      <xdr:nvGrpSpPr>
        <xdr:cNvPr id="1" name="Group 2"/>
        <xdr:cNvGrpSpPr>
          <a:grpSpLocks/>
        </xdr:cNvGrpSpPr>
      </xdr:nvGrpSpPr>
      <xdr:grpSpPr>
        <a:xfrm>
          <a:off x="9610725" y="5619750"/>
          <a:ext cx="438150" cy="628650"/>
          <a:chOff x="10243220" y="5772150"/>
          <a:chExt cx="443830" cy="600076"/>
        </a:xfrm>
        <a:solidFill>
          <a:srgbClr val="FFFFFF"/>
        </a:solidFill>
      </xdr:grpSpPr>
      <xdr:sp>
        <xdr:nvSpPr>
          <xdr:cNvPr id="2" name="Chevron 3"/>
          <xdr:cNvSpPr>
            <a:spLocks/>
          </xdr:cNvSpPr>
        </xdr:nvSpPr>
        <xdr:spPr>
          <a:xfrm rot="16200000">
            <a:off x="10344191" y="5772150"/>
            <a:ext cx="342859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 rot="5400000">
            <a:off x="10259642" y="5889915"/>
            <a:ext cx="402443" cy="4353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29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3" customWidth="1"/>
    <col min="2" max="2" width="6.140625" style="3" customWidth="1"/>
    <col min="3" max="3" width="5.140625" style="3" customWidth="1"/>
    <col min="4" max="4" width="1.57421875" style="3" customWidth="1"/>
    <col min="5" max="10" width="7.421875" style="3" customWidth="1"/>
    <col min="11" max="13" width="7.140625" style="3" customWidth="1"/>
    <col min="14" max="16" width="7.140625" style="63" customWidth="1"/>
    <col min="17" max="19" width="7.140625" style="3" customWidth="1"/>
    <col min="20" max="20" width="22.140625" style="3" customWidth="1"/>
    <col min="21" max="21" width="2.00390625" style="3" customWidth="1"/>
    <col min="22" max="22" width="3.140625" style="3" customWidth="1"/>
    <col min="23" max="16384" width="9.140625" style="3" customWidth="1"/>
  </cols>
  <sheetData>
    <row r="1" spans="2:16" s="1" customFormat="1" ht="24" customHeight="1">
      <c r="B1" s="1" t="s">
        <v>15</v>
      </c>
      <c r="C1" s="2">
        <v>3.8</v>
      </c>
      <c r="D1" s="1" t="s">
        <v>49</v>
      </c>
      <c r="N1" s="43"/>
      <c r="O1" s="43"/>
      <c r="P1" s="43"/>
    </row>
    <row r="2" spans="2:16" s="32" customFormat="1" ht="24" customHeight="1">
      <c r="B2" s="32" t="s">
        <v>23</v>
      </c>
      <c r="C2" s="31">
        <v>3.8</v>
      </c>
      <c r="D2" s="32" t="s">
        <v>50</v>
      </c>
      <c r="N2" s="44"/>
      <c r="O2" s="44"/>
      <c r="P2" s="44"/>
    </row>
    <row r="3" spans="1:16" ht="3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45"/>
      <c r="O3" s="45"/>
      <c r="P3" s="45"/>
    </row>
    <row r="4" spans="1:20" s="4" customFormat="1" ht="18.75" customHeight="1">
      <c r="A4" s="65" t="s">
        <v>21</v>
      </c>
      <c r="B4" s="65"/>
      <c r="C4" s="65"/>
      <c r="D4" s="66"/>
      <c r="E4" s="28"/>
      <c r="F4" s="16"/>
      <c r="G4" s="10"/>
      <c r="H4" s="92" t="s">
        <v>0</v>
      </c>
      <c r="I4" s="76"/>
      <c r="J4" s="76"/>
      <c r="K4" s="76"/>
      <c r="L4" s="76"/>
      <c r="M4" s="76"/>
      <c r="N4" s="74"/>
      <c r="O4" s="74"/>
      <c r="P4" s="74"/>
      <c r="Q4" s="70"/>
      <c r="R4" s="70"/>
      <c r="S4" s="71"/>
      <c r="T4" s="78" t="s">
        <v>22</v>
      </c>
    </row>
    <row r="5" spans="1:20" s="4" customFormat="1" ht="18.75" customHeight="1">
      <c r="A5" s="82"/>
      <c r="B5" s="82"/>
      <c r="C5" s="82"/>
      <c r="D5" s="67"/>
      <c r="E5" s="5"/>
      <c r="F5" s="16"/>
      <c r="G5" s="10"/>
      <c r="H5" s="5"/>
      <c r="I5" s="16"/>
      <c r="J5" s="17"/>
      <c r="K5" s="16"/>
      <c r="L5" s="7" t="s">
        <v>3</v>
      </c>
      <c r="M5" s="16"/>
      <c r="N5" s="46"/>
      <c r="O5" s="47"/>
      <c r="P5" s="48"/>
      <c r="Q5" s="83"/>
      <c r="R5" s="84"/>
      <c r="S5" s="85"/>
      <c r="T5" s="79"/>
    </row>
    <row r="6" spans="1:20" s="4" customFormat="1" ht="18.75" customHeight="1">
      <c r="A6" s="82"/>
      <c r="B6" s="82"/>
      <c r="C6" s="82"/>
      <c r="D6" s="67"/>
      <c r="H6" s="8"/>
      <c r="I6" s="7" t="s">
        <v>1</v>
      </c>
      <c r="J6" s="17"/>
      <c r="K6" s="16"/>
      <c r="L6" s="7" t="s">
        <v>4</v>
      </c>
      <c r="M6" s="16"/>
      <c r="N6" s="86" t="s">
        <v>19</v>
      </c>
      <c r="O6" s="87"/>
      <c r="P6" s="88"/>
      <c r="Q6" s="89"/>
      <c r="R6" s="90"/>
      <c r="S6" s="91"/>
      <c r="T6" s="79"/>
    </row>
    <row r="7" spans="1:20" s="4" customFormat="1" ht="18.75" customHeight="1">
      <c r="A7" s="82"/>
      <c r="B7" s="82"/>
      <c r="C7" s="82"/>
      <c r="D7" s="67"/>
      <c r="H7" s="8"/>
      <c r="I7" s="7" t="s">
        <v>2</v>
      </c>
      <c r="J7" s="17"/>
      <c r="K7" s="16"/>
      <c r="L7" s="7" t="s">
        <v>5</v>
      </c>
      <c r="M7" s="16"/>
      <c r="N7" s="86" t="s">
        <v>20</v>
      </c>
      <c r="O7" s="87"/>
      <c r="P7" s="88"/>
      <c r="Q7" s="81" t="s">
        <v>51</v>
      </c>
      <c r="R7" s="74"/>
      <c r="S7" s="75"/>
      <c r="T7" s="79"/>
    </row>
    <row r="8" spans="1:20" s="4" customFormat="1" ht="18.75" customHeight="1">
      <c r="A8" s="82"/>
      <c r="B8" s="82"/>
      <c r="C8" s="82"/>
      <c r="D8" s="67"/>
      <c r="E8" s="81" t="s">
        <v>8</v>
      </c>
      <c r="F8" s="74"/>
      <c r="G8" s="75"/>
      <c r="H8" s="8"/>
      <c r="I8" s="7" t="s">
        <v>6</v>
      </c>
      <c r="J8" s="17"/>
      <c r="K8" s="16"/>
      <c r="L8" s="7" t="s">
        <v>10</v>
      </c>
      <c r="M8" s="16"/>
      <c r="N8" s="86" t="s">
        <v>17</v>
      </c>
      <c r="O8" s="87"/>
      <c r="P8" s="88"/>
      <c r="Q8" s="81" t="s">
        <v>52</v>
      </c>
      <c r="R8" s="74"/>
      <c r="S8" s="75"/>
      <c r="T8" s="79"/>
    </row>
    <row r="9" spans="1:20" s="4" customFormat="1" ht="18.75" customHeight="1">
      <c r="A9" s="82"/>
      <c r="B9" s="82"/>
      <c r="C9" s="82"/>
      <c r="D9" s="67"/>
      <c r="E9" s="81" t="s">
        <v>9</v>
      </c>
      <c r="F9" s="74"/>
      <c r="G9" s="75"/>
      <c r="H9" s="21"/>
      <c r="I9" s="26" t="s">
        <v>7</v>
      </c>
      <c r="J9" s="20"/>
      <c r="K9" s="19"/>
      <c r="L9" s="26" t="s">
        <v>7</v>
      </c>
      <c r="M9" s="19"/>
      <c r="N9" s="93" t="s">
        <v>18</v>
      </c>
      <c r="O9" s="94"/>
      <c r="P9" s="95"/>
      <c r="Q9" s="92"/>
      <c r="R9" s="76"/>
      <c r="S9" s="77"/>
      <c r="T9" s="79"/>
    </row>
    <row r="10" spans="1:20" s="4" customFormat="1" ht="18.75" customHeight="1">
      <c r="A10" s="82"/>
      <c r="B10" s="82"/>
      <c r="C10" s="82"/>
      <c r="D10" s="67"/>
      <c r="E10" s="6" t="s">
        <v>8</v>
      </c>
      <c r="F10" s="6" t="s">
        <v>11</v>
      </c>
      <c r="G10" s="6" t="s">
        <v>12</v>
      </c>
      <c r="H10" s="6" t="s">
        <v>8</v>
      </c>
      <c r="I10" s="6" t="s">
        <v>11</v>
      </c>
      <c r="J10" s="10" t="s">
        <v>12</v>
      </c>
      <c r="K10" s="6" t="s">
        <v>8</v>
      </c>
      <c r="L10" s="6" t="s">
        <v>11</v>
      </c>
      <c r="M10" s="10" t="s">
        <v>12</v>
      </c>
      <c r="N10" s="49" t="s">
        <v>8</v>
      </c>
      <c r="O10" s="50" t="s">
        <v>11</v>
      </c>
      <c r="P10" s="50" t="s">
        <v>12</v>
      </c>
      <c r="Q10" s="9" t="s">
        <v>8</v>
      </c>
      <c r="R10" s="9" t="s">
        <v>11</v>
      </c>
      <c r="S10" s="10" t="s">
        <v>12</v>
      </c>
      <c r="T10" s="79"/>
    </row>
    <row r="11" spans="1:20" s="4" customFormat="1" ht="18.75" customHeight="1">
      <c r="A11" s="68"/>
      <c r="B11" s="68"/>
      <c r="C11" s="68"/>
      <c r="D11" s="69"/>
      <c r="E11" s="11" t="s">
        <v>9</v>
      </c>
      <c r="F11" s="11" t="s">
        <v>13</v>
      </c>
      <c r="G11" s="11" t="s">
        <v>14</v>
      </c>
      <c r="H11" s="11" t="s">
        <v>9</v>
      </c>
      <c r="I11" s="11" t="s">
        <v>13</v>
      </c>
      <c r="J11" s="12" t="s">
        <v>14</v>
      </c>
      <c r="K11" s="11" t="s">
        <v>9</v>
      </c>
      <c r="L11" s="11" t="s">
        <v>13</v>
      </c>
      <c r="M11" s="12" t="s">
        <v>14</v>
      </c>
      <c r="N11" s="51" t="s">
        <v>9</v>
      </c>
      <c r="O11" s="52" t="s">
        <v>13</v>
      </c>
      <c r="P11" s="52" t="s">
        <v>14</v>
      </c>
      <c r="Q11" s="11" t="s">
        <v>9</v>
      </c>
      <c r="R11" s="11" t="s">
        <v>13</v>
      </c>
      <c r="S11" s="12" t="s">
        <v>14</v>
      </c>
      <c r="T11" s="80"/>
    </row>
    <row r="12" spans="1:20" s="23" customFormat="1" ht="21.75" customHeight="1">
      <c r="A12" s="72" t="s">
        <v>16</v>
      </c>
      <c r="B12" s="72"/>
      <c r="C12" s="72"/>
      <c r="D12" s="73"/>
      <c r="E12" s="24">
        <f>SUM(E13:E22)</f>
        <v>86159</v>
      </c>
      <c r="F12" s="24">
        <f aca="true" t="shared" si="0" ref="F12:S12">SUM(F13:F22)</f>
        <v>42823</v>
      </c>
      <c r="G12" s="24">
        <f t="shared" si="0"/>
        <v>43336</v>
      </c>
      <c r="H12" s="24">
        <f t="shared" si="0"/>
        <v>60775</v>
      </c>
      <c r="I12" s="24">
        <f t="shared" si="0"/>
        <v>30341</v>
      </c>
      <c r="J12" s="24">
        <f t="shared" si="0"/>
        <v>30434</v>
      </c>
      <c r="K12" s="24">
        <f t="shared" si="0"/>
        <v>18264</v>
      </c>
      <c r="L12" s="24">
        <f t="shared" si="0"/>
        <v>8904</v>
      </c>
      <c r="M12" s="24">
        <f t="shared" si="0"/>
        <v>9360</v>
      </c>
      <c r="N12" s="53">
        <f t="shared" si="0"/>
        <v>5677</v>
      </c>
      <c r="O12" s="53">
        <f t="shared" si="0"/>
        <v>2955</v>
      </c>
      <c r="P12" s="53">
        <f t="shared" si="0"/>
        <v>2722</v>
      </c>
      <c r="Q12" s="24">
        <f t="shared" si="0"/>
        <v>1443</v>
      </c>
      <c r="R12" s="24">
        <f t="shared" si="0"/>
        <v>623</v>
      </c>
      <c r="S12" s="33">
        <f t="shared" si="0"/>
        <v>820</v>
      </c>
      <c r="T12" s="14" t="s">
        <v>9</v>
      </c>
    </row>
    <row r="13" spans="1:20" s="4" customFormat="1" ht="18.75" customHeight="1">
      <c r="A13" s="13" t="s">
        <v>24</v>
      </c>
      <c r="B13" s="14"/>
      <c r="C13" s="14"/>
      <c r="D13" s="15"/>
      <c r="E13" s="25">
        <f>F13+G13</f>
        <v>30447</v>
      </c>
      <c r="F13" s="25">
        <f>I13+L13+O13+R13</f>
        <v>14521</v>
      </c>
      <c r="G13" s="25">
        <f>J13+M13+P13+S13</f>
        <v>15926</v>
      </c>
      <c r="H13" s="25">
        <f>I13+J13</f>
        <v>17551</v>
      </c>
      <c r="I13" s="25">
        <v>8259</v>
      </c>
      <c r="J13" s="25">
        <v>9292</v>
      </c>
      <c r="K13" s="25">
        <f>L13+M13</f>
        <v>9331</v>
      </c>
      <c r="L13" s="25">
        <v>4488</v>
      </c>
      <c r="M13" s="25">
        <v>4843</v>
      </c>
      <c r="N13" s="54">
        <f>O13+P13</f>
        <v>2696</v>
      </c>
      <c r="O13" s="54">
        <v>1439</v>
      </c>
      <c r="P13" s="54">
        <v>1257</v>
      </c>
      <c r="Q13" s="25">
        <f>R13+S13</f>
        <v>869</v>
      </c>
      <c r="R13" s="25">
        <v>335</v>
      </c>
      <c r="S13" s="29">
        <v>534</v>
      </c>
      <c r="T13" s="13" t="s">
        <v>35</v>
      </c>
    </row>
    <row r="14" spans="1:20" s="4" customFormat="1" ht="18.75" customHeight="1">
      <c r="A14" s="13" t="s">
        <v>25</v>
      </c>
      <c r="B14" s="14"/>
      <c r="C14" s="14"/>
      <c r="D14" s="15"/>
      <c r="E14" s="25">
        <f aca="true" t="shared" si="1" ref="E14:E22">F14+G14</f>
        <v>7289</v>
      </c>
      <c r="F14" s="25">
        <f aca="true" t="shared" si="2" ref="F14:F22">I14+L14+O14+R14</f>
        <v>3658</v>
      </c>
      <c r="G14" s="25">
        <f aca="true" t="shared" si="3" ref="G14:G22">J14+M14+P14+S14</f>
        <v>3631</v>
      </c>
      <c r="H14" s="25">
        <f aca="true" t="shared" si="4" ref="H14:H22">I14+J14</f>
        <v>4228</v>
      </c>
      <c r="I14" s="25">
        <v>2153</v>
      </c>
      <c r="J14" s="25">
        <v>2075</v>
      </c>
      <c r="K14" s="25">
        <f aca="true" t="shared" si="5" ref="K14:K22">L14+M14</f>
        <v>1359</v>
      </c>
      <c r="L14" s="25">
        <v>674</v>
      </c>
      <c r="M14" s="25">
        <v>685</v>
      </c>
      <c r="N14" s="54">
        <f aca="true" t="shared" si="6" ref="N14:N22">O14+P14</f>
        <v>1634</v>
      </c>
      <c r="O14" s="54">
        <v>796</v>
      </c>
      <c r="P14" s="54">
        <v>838</v>
      </c>
      <c r="Q14" s="25">
        <f aca="true" t="shared" si="7" ref="Q14:Q22">R14+S14</f>
        <v>68</v>
      </c>
      <c r="R14" s="25">
        <v>35</v>
      </c>
      <c r="S14" s="29">
        <v>33</v>
      </c>
      <c r="T14" s="13" t="s">
        <v>36</v>
      </c>
    </row>
    <row r="15" spans="1:20" s="4" customFormat="1" ht="18.75" customHeight="1">
      <c r="A15" s="13" t="s">
        <v>26</v>
      </c>
      <c r="B15" s="14"/>
      <c r="C15" s="14"/>
      <c r="D15" s="15"/>
      <c r="E15" s="25">
        <f t="shared" si="1"/>
        <v>10388</v>
      </c>
      <c r="F15" s="25">
        <f t="shared" si="2"/>
        <v>5280</v>
      </c>
      <c r="G15" s="25">
        <f t="shared" si="3"/>
        <v>5108</v>
      </c>
      <c r="H15" s="25">
        <f t="shared" si="4"/>
        <v>5294</v>
      </c>
      <c r="I15" s="25">
        <v>2686</v>
      </c>
      <c r="J15" s="25">
        <v>2608</v>
      </c>
      <c r="K15" s="25">
        <f t="shared" si="5"/>
        <v>3955</v>
      </c>
      <c r="L15" s="25">
        <v>1983</v>
      </c>
      <c r="M15" s="25">
        <v>1972</v>
      </c>
      <c r="N15" s="54">
        <f t="shared" si="6"/>
        <v>1139</v>
      </c>
      <c r="O15" s="54">
        <v>611</v>
      </c>
      <c r="P15" s="54">
        <v>528</v>
      </c>
      <c r="Q15" s="25">
        <f t="shared" si="7"/>
        <v>0</v>
      </c>
      <c r="R15" s="25">
        <v>0</v>
      </c>
      <c r="S15" s="29">
        <v>0</v>
      </c>
      <c r="T15" s="13" t="s">
        <v>37</v>
      </c>
    </row>
    <row r="16" spans="1:20" s="4" customFormat="1" ht="18.75" customHeight="1">
      <c r="A16" s="13" t="s">
        <v>27</v>
      </c>
      <c r="B16" s="14"/>
      <c r="C16" s="14"/>
      <c r="D16" s="15"/>
      <c r="E16" s="25">
        <f t="shared" si="1"/>
        <v>7155</v>
      </c>
      <c r="F16" s="25">
        <f t="shared" si="2"/>
        <v>3625</v>
      </c>
      <c r="G16" s="25">
        <f t="shared" si="3"/>
        <v>3530</v>
      </c>
      <c r="H16" s="25">
        <f t="shared" si="4"/>
        <v>7155</v>
      </c>
      <c r="I16" s="25">
        <v>3625</v>
      </c>
      <c r="J16" s="25">
        <v>3530</v>
      </c>
      <c r="K16" s="25">
        <f t="shared" si="5"/>
        <v>0</v>
      </c>
      <c r="L16" s="25">
        <v>0</v>
      </c>
      <c r="M16" s="25">
        <v>0</v>
      </c>
      <c r="N16" s="54">
        <f t="shared" si="6"/>
        <v>0</v>
      </c>
      <c r="O16" s="54">
        <v>0</v>
      </c>
      <c r="P16" s="54">
        <v>0</v>
      </c>
      <c r="Q16" s="25">
        <f t="shared" si="7"/>
        <v>0</v>
      </c>
      <c r="R16" s="25">
        <v>0</v>
      </c>
      <c r="S16" s="29">
        <v>0</v>
      </c>
      <c r="T16" s="13" t="s">
        <v>38</v>
      </c>
    </row>
    <row r="17" spans="1:20" s="4" customFormat="1" ht="18.75" customHeight="1">
      <c r="A17" s="13" t="s">
        <v>28</v>
      </c>
      <c r="B17" s="14"/>
      <c r="C17" s="14"/>
      <c r="D17" s="15"/>
      <c r="E17" s="25">
        <f t="shared" si="1"/>
        <v>2610</v>
      </c>
      <c r="F17" s="25">
        <f t="shared" si="2"/>
        <v>1387</v>
      </c>
      <c r="G17" s="25">
        <f t="shared" si="3"/>
        <v>1223</v>
      </c>
      <c r="H17" s="25">
        <f t="shared" si="4"/>
        <v>2513</v>
      </c>
      <c r="I17" s="25">
        <v>1335</v>
      </c>
      <c r="J17" s="25">
        <v>1178</v>
      </c>
      <c r="K17" s="25">
        <f t="shared" si="5"/>
        <v>0</v>
      </c>
      <c r="L17" s="25">
        <v>0</v>
      </c>
      <c r="M17" s="25">
        <v>0</v>
      </c>
      <c r="N17" s="54">
        <f t="shared" si="6"/>
        <v>0</v>
      </c>
      <c r="O17" s="54">
        <v>0</v>
      </c>
      <c r="P17" s="54">
        <v>0</v>
      </c>
      <c r="Q17" s="25">
        <f t="shared" si="7"/>
        <v>97</v>
      </c>
      <c r="R17" s="25">
        <v>52</v>
      </c>
      <c r="S17" s="29">
        <v>45</v>
      </c>
      <c r="T17" s="13" t="s">
        <v>39</v>
      </c>
    </row>
    <row r="18" spans="1:20" s="4" customFormat="1" ht="18.75" customHeight="1">
      <c r="A18" s="13" t="s">
        <v>29</v>
      </c>
      <c r="B18" s="14"/>
      <c r="C18" s="14"/>
      <c r="D18" s="15"/>
      <c r="E18" s="25">
        <f t="shared" si="1"/>
        <v>2690</v>
      </c>
      <c r="F18" s="25">
        <f t="shared" si="2"/>
        <v>1411</v>
      </c>
      <c r="G18" s="25">
        <f t="shared" si="3"/>
        <v>1279</v>
      </c>
      <c r="H18" s="25">
        <f t="shared" si="4"/>
        <v>2690</v>
      </c>
      <c r="I18" s="25">
        <v>1411</v>
      </c>
      <c r="J18" s="25">
        <v>1279</v>
      </c>
      <c r="K18" s="25">
        <f t="shared" si="5"/>
        <v>0</v>
      </c>
      <c r="L18" s="25">
        <v>0</v>
      </c>
      <c r="M18" s="25">
        <v>0</v>
      </c>
      <c r="N18" s="54">
        <f t="shared" si="6"/>
        <v>0</v>
      </c>
      <c r="O18" s="54">
        <v>0</v>
      </c>
      <c r="P18" s="54">
        <v>0</v>
      </c>
      <c r="Q18" s="25">
        <f t="shared" si="7"/>
        <v>0</v>
      </c>
      <c r="R18" s="25">
        <v>0</v>
      </c>
      <c r="S18" s="29">
        <v>0</v>
      </c>
      <c r="T18" s="13" t="s">
        <v>40</v>
      </c>
    </row>
    <row r="19" spans="1:20" s="4" customFormat="1" ht="18.75" customHeight="1">
      <c r="A19" s="13" t="s">
        <v>30</v>
      </c>
      <c r="B19" s="14"/>
      <c r="C19" s="14"/>
      <c r="D19" s="15"/>
      <c r="E19" s="25">
        <f t="shared" si="1"/>
        <v>10121</v>
      </c>
      <c r="F19" s="25">
        <f t="shared" si="2"/>
        <v>5071</v>
      </c>
      <c r="G19" s="25">
        <f t="shared" si="3"/>
        <v>5050</v>
      </c>
      <c r="H19" s="25">
        <f t="shared" si="4"/>
        <v>8517</v>
      </c>
      <c r="I19" s="25">
        <v>4256</v>
      </c>
      <c r="J19" s="25">
        <v>4261</v>
      </c>
      <c r="K19" s="25">
        <f t="shared" si="5"/>
        <v>1273</v>
      </c>
      <c r="L19" s="25">
        <v>635</v>
      </c>
      <c r="M19" s="25">
        <v>638</v>
      </c>
      <c r="N19" s="54">
        <f t="shared" si="6"/>
        <v>208</v>
      </c>
      <c r="O19" s="54">
        <v>109</v>
      </c>
      <c r="P19" s="54">
        <v>99</v>
      </c>
      <c r="Q19" s="25">
        <f t="shared" si="7"/>
        <v>123</v>
      </c>
      <c r="R19" s="25">
        <v>71</v>
      </c>
      <c r="S19" s="29">
        <v>52</v>
      </c>
      <c r="T19" s="13" t="s">
        <v>41</v>
      </c>
    </row>
    <row r="20" spans="1:20" s="4" customFormat="1" ht="18.75" customHeight="1">
      <c r="A20" s="13" t="s">
        <v>31</v>
      </c>
      <c r="B20" s="14"/>
      <c r="C20" s="14"/>
      <c r="D20" s="15"/>
      <c r="E20" s="25">
        <f t="shared" si="1"/>
        <v>6208</v>
      </c>
      <c r="F20" s="25">
        <f t="shared" si="2"/>
        <v>3160</v>
      </c>
      <c r="G20" s="25">
        <f t="shared" si="3"/>
        <v>3048</v>
      </c>
      <c r="H20" s="25">
        <f t="shared" si="4"/>
        <v>5123</v>
      </c>
      <c r="I20" s="25">
        <v>2660</v>
      </c>
      <c r="J20" s="25">
        <v>2463</v>
      </c>
      <c r="K20" s="25">
        <f t="shared" si="5"/>
        <v>799</v>
      </c>
      <c r="L20" s="25">
        <v>370</v>
      </c>
      <c r="M20" s="25">
        <v>429</v>
      </c>
      <c r="N20" s="54">
        <f t="shared" si="6"/>
        <v>0</v>
      </c>
      <c r="O20" s="54">
        <v>0</v>
      </c>
      <c r="P20" s="54">
        <v>0</v>
      </c>
      <c r="Q20" s="25">
        <f t="shared" si="7"/>
        <v>286</v>
      </c>
      <c r="R20" s="25">
        <v>130</v>
      </c>
      <c r="S20" s="29">
        <v>156</v>
      </c>
      <c r="T20" s="13" t="s">
        <v>46</v>
      </c>
    </row>
    <row r="21" spans="1:20" s="4" customFormat="1" ht="18.75" customHeight="1">
      <c r="A21" s="13" t="s">
        <v>32</v>
      </c>
      <c r="B21" s="14"/>
      <c r="C21" s="14"/>
      <c r="D21" s="15"/>
      <c r="E21" s="25">
        <f t="shared" si="1"/>
        <v>4748</v>
      </c>
      <c r="F21" s="25">
        <f t="shared" si="2"/>
        <v>2388</v>
      </c>
      <c r="G21" s="25">
        <f t="shared" si="3"/>
        <v>2360</v>
      </c>
      <c r="H21" s="25">
        <f t="shared" si="4"/>
        <v>3201</v>
      </c>
      <c r="I21" s="25">
        <v>1634</v>
      </c>
      <c r="J21" s="25">
        <v>1567</v>
      </c>
      <c r="K21" s="25">
        <f t="shared" si="5"/>
        <v>1547</v>
      </c>
      <c r="L21" s="25">
        <v>754</v>
      </c>
      <c r="M21" s="25">
        <v>793</v>
      </c>
      <c r="N21" s="54">
        <f t="shared" si="6"/>
        <v>0</v>
      </c>
      <c r="O21" s="54">
        <v>0</v>
      </c>
      <c r="P21" s="54">
        <v>0</v>
      </c>
      <c r="Q21" s="25">
        <f t="shared" si="7"/>
        <v>0</v>
      </c>
      <c r="R21" s="25">
        <v>0</v>
      </c>
      <c r="S21" s="29">
        <v>0</v>
      </c>
      <c r="T21" s="18" t="s">
        <v>42</v>
      </c>
    </row>
    <row r="22" spans="1:20" s="4" customFormat="1" ht="18.75" customHeight="1">
      <c r="A22" s="13" t="s">
        <v>33</v>
      </c>
      <c r="B22" s="16"/>
      <c r="C22" s="16"/>
      <c r="D22" s="17"/>
      <c r="E22" s="25">
        <f t="shared" si="1"/>
        <v>4503</v>
      </c>
      <c r="F22" s="25">
        <f t="shared" si="2"/>
        <v>2322</v>
      </c>
      <c r="G22" s="25">
        <f t="shared" si="3"/>
        <v>2181</v>
      </c>
      <c r="H22" s="25">
        <f t="shared" si="4"/>
        <v>4503</v>
      </c>
      <c r="I22" s="25">
        <v>2322</v>
      </c>
      <c r="J22" s="25">
        <v>2181</v>
      </c>
      <c r="K22" s="25">
        <f t="shared" si="5"/>
        <v>0</v>
      </c>
      <c r="L22" s="25">
        <v>0</v>
      </c>
      <c r="M22" s="25">
        <v>0</v>
      </c>
      <c r="N22" s="54">
        <f t="shared" si="6"/>
        <v>0</v>
      </c>
      <c r="O22" s="54">
        <v>0</v>
      </c>
      <c r="P22" s="54">
        <v>0</v>
      </c>
      <c r="Q22" s="25">
        <f t="shared" si="7"/>
        <v>0</v>
      </c>
      <c r="R22" s="25">
        <v>0</v>
      </c>
      <c r="S22" s="29">
        <v>0</v>
      </c>
      <c r="T22" s="13" t="s">
        <v>43</v>
      </c>
    </row>
    <row r="23" spans="1:20" s="4" customFormat="1" ht="3.75" customHeight="1">
      <c r="A23" s="19"/>
      <c r="B23" s="19"/>
      <c r="C23" s="19"/>
      <c r="D23" s="20"/>
      <c r="E23" s="22"/>
      <c r="F23" s="22"/>
      <c r="G23" s="22"/>
      <c r="H23" s="22"/>
      <c r="I23" s="22"/>
      <c r="J23" s="22"/>
      <c r="K23" s="22"/>
      <c r="L23" s="22"/>
      <c r="M23" s="22"/>
      <c r="N23" s="55"/>
      <c r="O23" s="55"/>
      <c r="P23" s="55"/>
      <c r="Q23" s="22"/>
      <c r="R23" s="22"/>
      <c r="S23" s="22"/>
      <c r="T23" s="19"/>
    </row>
    <row r="24" spans="1:20" s="4" customFormat="1" ht="3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56"/>
      <c r="O24" s="56"/>
      <c r="P24" s="56"/>
      <c r="Q24" s="16"/>
      <c r="R24" s="16"/>
      <c r="S24" s="16"/>
      <c r="T24" s="16"/>
    </row>
    <row r="25" spans="1:16" s="4" customFormat="1" ht="18.75" customHeight="1">
      <c r="A25" s="30"/>
      <c r="B25" s="34" t="s">
        <v>48</v>
      </c>
      <c r="C25" s="35" t="s">
        <v>54</v>
      </c>
      <c r="D25" s="35"/>
      <c r="E25" s="35"/>
      <c r="F25" s="35"/>
      <c r="G25" s="30"/>
      <c r="H25" s="36"/>
      <c r="I25" s="36"/>
      <c r="J25" s="37"/>
      <c r="K25" s="36"/>
      <c r="L25" s="35" t="s">
        <v>55</v>
      </c>
      <c r="M25" s="35"/>
      <c r="N25" s="57"/>
      <c r="O25" s="58"/>
      <c r="P25" s="59"/>
    </row>
    <row r="26" spans="1:16" s="4" customFormat="1" ht="18.75" customHeight="1">
      <c r="A26" s="30"/>
      <c r="B26" s="30" t="s">
        <v>34</v>
      </c>
      <c r="C26" s="30" t="s">
        <v>45</v>
      </c>
      <c r="D26" s="30"/>
      <c r="E26" s="30"/>
      <c r="F26" s="30"/>
      <c r="G26" s="30"/>
      <c r="H26" s="36"/>
      <c r="I26" s="36"/>
      <c r="J26" s="30"/>
      <c r="K26" s="36"/>
      <c r="L26" s="38" t="s">
        <v>56</v>
      </c>
      <c r="M26" s="38"/>
      <c r="N26" s="59"/>
      <c r="O26" s="60"/>
      <c r="P26" s="59"/>
    </row>
    <row r="27" spans="1:16" s="4" customFormat="1" ht="18.75" customHeight="1">
      <c r="A27" s="30"/>
      <c r="B27" s="30"/>
      <c r="C27" s="30" t="s">
        <v>53</v>
      </c>
      <c r="D27" s="30"/>
      <c r="E27" s="30"/>
      <c r="F27" s="30"/>
      <c r="G27" s="30"/>
      <c r="H27" s="36"/>
      <c r="I27" s="36"/>
      <c r="J27" s="30"/>
      <c r="K27" s="36"/>
      <c r="L27" s="30" t="s">
        <v>57</v>
      </c>
      <c r="M27" s="30"/>
      <c r="N27" s="59"/>
      <c r="O27" s="59"/>
      <c r="P27" s="56"/>
    </row>
    <row r="28" spans="1:15" ht="18.75" customHeight="1">
      <c r="A28" s="30"/>
      <c r="B28" s="39" t="s">
        <v>47</v>
      </c>
      <c r="C28" s="30" t="s">
        <v>44</v>
      </c>
      <c r="D28" s="40"/>
      <c r="E28" s="40"/>
      <c r="F28" s="40"/>
      <c r="G28" s="36"/>
      <c r="H28" s="36"/>
      <c r="I28" s="36"/>
      <c r="J28" s="38"/>
      <c r="K28" s="30" t="s">
        <v>58</v>
      </c>
      <c r="L28" s="30"/>
      <c r="M28" s="30"/>
      <c r="N28" s="61"/>
      <c r="O28" s="62"/>
    </row>
    <row r="29" spans="1:14" ht="21">
      <c r="A29" s="41"/>
      <c r="B29" s="41"/>
      <c r="C29" s="41"/>
      <c r="D29" s="41"/>
      <c r="E29" s="42"/>
      <c r="F29" s="42"/>
      <c r="G29" s="42"/>
      <c r="H29" s="41"/>
      <c r="I29" s="41"/>
      <c r="J29" s="41"/>
      <c r="K29" s="41"/>
      <c r="L29" s="41"/>
      <c r="M29" s="41"/>
      <c r="N29" s="64"/>
    </row>
  </sheetData>
  <sheetProtection/>
  <mergeCells count="15">
    <mergeCell ref="E9:G9"/>
    <mergeCell ref="N9:P9"/>
    <mergeCell ref="Q9:S9"/>
    <mergeCell ref="A12:D12"/>
    <mergeCell ref="A4:D11"/>
    <mergeCell ref="H4:S4"/>
    <mergeCell ref="E8:G8"/>
    <mergeCell ref="T4:T11"/>
    <mergeCell ref="Q5:S5"/>
    <mergeCell ref="N6:P6"/>
    <mergeCell ref="Q6:S6"/>
    <mergeCell ref="N7:P7"/>
    <mergeCell ref="Q7:S7"/>
    <mergeCell ref="N8:P8"/>
    <mergeCell ref="Q8:S8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K9</cp:lastModifiedBy>
  <cp:lastPrinted>2019-11-18T03:43:34Z</cp:lastPrinted>
  <dcterms:created xsi:type="dcterms:W3CDTF">1997-06-13T10:07:54Z</dcterms:created>
  <dcterms:modified xsi:type="dcterms:W3CDTF">2020-02-18T03:51:34Z</dcterms:modified>
  <cp:category/>
  <cp:version/>
  <cp:contentType/>
  <cp:contentStatus/>
</cp:coreProperties>
</file>