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93D04607-5267-4759-9E1A-295B43F45D2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ตารางที่7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ตารางที่7!$A$1:$D$40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C7" i="1"/>
  <c r="D7" i="1"/>
  <c r="B8" i="1"/>
  <c r="C8" i="1"/>
  <c r="D8" i="1"/>
  <c r="B9" i="1"/>
  <c r="C9" i="1"/>
  <c r="D9" i="1"/>
  <c r="B10" i="1"/>
  <c r="C10" i="1"/>
  <c r="D10" i="1"/>
  <c r="B12" i="1"/>
  <c r="C12" i="1"/>
  <c r="D12" i="1"/>
  <c r="B13" i="1"/>
  <c r="C13" i="1"/>
  <c r="D13" i="1"/>
  <c r="B14" i="1"/>
  <c r="C14" i="1"/>
  <c r="D14" i="1"/>
  <c r="B16" i="1"/>
  <c r="C16" i="1"/>
  <c r="D16" i="1"/>
  <c r="B17" i="1"/>
  <c r="C17" i="1"/>
  <c r="D17" i="1"/>
  <c r="B18" i="1"/>
  <c r="C18" i="1"/>
  <c r="D18" i="1"/>
  <c r="B19" i="1"/>
  <c r="C19" i="1"/>
  <c r="D19" i="1"/>
  <c r="B20" i="1"/>
  <c r="C20" i="1"/>
  <c r="D20" i="1"/>
  <c r="C6" i="1"/>
  <c r="D6" i="1"/>
  <c r="B6" i="1"/>
  <c r="C27" i="1" l="1"/>
  <c r="D29" i="1"/>
  <c r="C32" i="1"/>
  <c r="D32" i="1"/>
  <c r="C34" i="1"/>
  <c r="C35" i="1"/>
  <c r="D37" i="1"/>
  <c r="C24" i="1"/>
  <c r="D36" i="1"/>
  <c r="D35" i="1"/>
  <c r="D34" i="1"/>
  <c r="D33" i="1"/>
  <c r="D31" i="1"/>
  <c r="D30" i="1"/>
  <c r="D27" i="1"/>
  <c r="D26" i="1"/>
  <c r="D25" i="1"/>
  <c r="D28" i="1"/>
  <c r="C37" i="1"/>
  <c r="C36" i="1"/>
  <c r="C33" i="1"/>
  <c r="C31" i="1"/>
  <c r="C30" i="1"/>
  <c r="C29" i="1"/>
  <c r="C26" i="1"/>
  <c r="C25" i="1"/>
  <c r="C28" i="1"/>
  <c r="B37" i="1"/>
  <c r="B36" i="1"/>
  <c r="B34" i="1"/>
  <c r="B33" i="1"/>
  <c r="B31" i="1"/>
  <c r="B27" i="1"/>
  <c r="B26" i="1"/>
  <c r="B25" i="1"/>
  <c r="B24" i="1"/>
  <c r="B29" i="1"/>
  <c r="B32" i="1" l="1"/>
  <c r="B30" i="1"/>
  <c r="B28" i="1"/>
  <c r="B35" i="1"/>
  <c r="C23" i="1"/>
  <c r="D24" i="1"/>
  <c r="D23" i="1" s="1"/>
  <c r="B23" i="1" l="1"/>
</calcChain>
</file>

<file path=xl/sharedStrings.xml><?xml version="1.0" encoding="utf-8"?>
<sst xmlns="http://schemas.openxmlformats.org/spreadsheetml/2006/main" count="38" uniqueCount="23">
  <si>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</si>
  <si>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</si>
  <si>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</si>
  <si>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</si>
  <si>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</si>
  <si>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</si>
  <si>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</si>
  <si>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</si>
  <si>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</si>
  <si>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</si>
  <si>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</si>
  <si>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</si>
  <si>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</si>
  <si>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</si>
  <si>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</si>
  <si>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</si>
  <si>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</si>
  <si>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</si>
  <si>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</si>
  <si>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</si>
  <si>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</si>
  <si>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7 จำนวนและร้อยละของประชากรอายุ 15 ปีขึ้นไปที่มีงานทำ จำแนกตามระดับการศึกษาที่สำเร็จและเพศ</t>
  </si>
  <si>
    <t>ที่มา : การสำรวจภาวะการทำงานของประชากร จังหวัดพิษณุโลก พ.ศ.2562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</si>
</sst>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"/>
    <numFmt numFmtId="166" formatCode="#,##0.0"/>
    <numFmt numFmtId="167" formatCode="#,##0.0;\(#,##0.0\);&quot;-&quot;;\-@\-"/>
  </numFmts>
  <fonts count="5" x14ac:knownFonts="1">
    <font>
      <sz val="14"/>
      <name val="Cordia New"/>
      <charset val="22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 applyBorder="1"/>
    <xf numFmtId="0" fontId="3" fillId="0" borderId="0" xfId="0" applyFont="1" applyAlignment="1">
      <alignment horizontal="center" vertical="center"/>
    </xf>
    <xf numFmtId="3" fontId="3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left" vertical="center"/>
    </xf>
    <xf numFmtId="3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vertical="center"/>
    </xf>
    <xf numFmtId="0" fontId="4" fillId="0" borderId="0" xfId="0" applyFont="1" applyBorder="1" applyAlignment="1"/>
    <xf numFmtId="0" fontId="2" fillId="0" borderId="0" xfId="0" applyFont="1" applyAlignment="1" applyProtection="1">
      <alignment horizontal="left" vertical="center"/>
    </xf>
    <xf numFmtId="3" fontId="2" fillId="0" borderId="0" xfId="0" applyNumberFormat="1" applyFont="1"/>
    <xf numFmtId="0" fontId="2" fillId="0" borderId="0" xfId="0" applyFont="1" applyBorder="1" applyAlignment="1" applyProtection="1">
      <alignment horizontal="left" vertical="center"/>
    </xf>
    <xf numFmtId="166" fontId="2" fillId="0" borderId="0" xfId="0" applyNumberFormat="1" applyFont="1" applyBorder="1" applyAlignment="1" applyProtection="1">
      <alignment horizontal="left" vertical="center"/>
    </xf>
    <xf numFmtId="3" fontId="2" fillId="0" borderId="0" xfId="0" applyNumberFormat="1" applyFont="1" applyAlignment="1">
      <alignment vertical="center"/>
    </xf>
    <xf numFmtId="0" fontId="3" fillId="0" borderId="0" xfId="0" applyFont="1" applyAlignment="1">
      <alignment horizontal="right"/>
    </xf>
    <xf numFmtId="0" fontId="2" fillId="0" borderId="0" xfId="0" applyFont="1" applyBorder="1"/>
    <xf numFmtId="167" fontId="3" fillId="0" borderId="0" xfId="0" applyNumberFormat="1" applyFont="1" applyBorder="1" applyAlignment="1">
      <alignment horizontal="right" vertical="center"/>
    </xf>
    <xf numFmtId="167" fontId="2" fillId="0" borderId="0" xfId="0" applyNumberFormat="1" applyFont="1" applyBorder="1" applyAlignment="1">
      <alignment horizontal="right"/>
    </xf>
    <xf numFmtId="165" fontId="2" fillId="0" borderId="0" xfId="0" applyNumberFormat="1" applyFont="1"/>
    <xf numFmtId="165" fontId="2" fillId="0" borderId="0" xfId="0" applyNumberFormat="1" applyFont="1" applyBorder="1"/>
    <xf numFmtId="166" fontId="2" fillId="0" borderId="0" xfId="0" applyNumberFormat="1" applyFont="1" applyBorder="1" applyAlignment="1">
      <alignment horizontal="right"/>
    </xf>
    <xf numFmtId="0" fontId="2" fillId="0" borderId="1" xfId="0" applyFont="1" applyBorder="1" applyAlignment="1" applyProtection="1">
      <alignment horizontal="left" vertical="center"/>
    </xf>
    <xf numFmtId="4" fontId="2" fillId="0" borderId="1" xfId="0" applyNumberFormat="1" applyFont="1" applyBorder="1" applyAlignment="1">
      <alignment horizontal="right"/>
    </xf>
    <xf numFmtId="166" fontId="2" fillId="0" borderId="1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vertical="center"/>
    </xf>
    <xf numFmtId="3" fontId="2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so\Lfs\2562\&#3609;&#3635;&#3648;&#3586;&#3657;&#3634;&#3586;&#3657;&#3629;&#3617;&#3641;&#3621;\Y62\M02\T07-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so\Lfs\2562\&#3609;&#3635;&#3648;&#3586;&#3657;&#3634;&#3586;&#3657;&#3629;&#3617;&#3641;&#3621;\Y62\M05\T07-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so\Lfs\2562\&#3609;&#3635;&#3648;&#3586;&#3657;&#3634;&#3586;&#3657;&#3629;&#3617;&#3641;&#3621;\Y62\M08\T07-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so\Lfs\2562\&#3609;&#3635;&#3648;&#3586;&#3657;&#3634;&#3586;&#3657;&#3629;&#3617;&#3641;&#3621;\Y62\M11\T07-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ตารางที่7"/>
    </sheetNames>
    <sheetDataSet>
      <sheetData sheetId="0">
        <row r="6">
          <cell r="B6">
            <v>483393.85</v>
          </cell>
          <cell r="C6">
            <v>258857.43</v>
          </cell>
          <cell r="D6">
            <v>224536.42</v>
          </cell>
        </row>
        <row r="7">
          <cell r="B7">
            <v>13809.45</v>
          </cell>
          <cell r="C7">
            <v>5314.96</v>
          </cell>
          <cell r="D7">
            <v>8494.49</v>
          </cell>
        </row>
        <row r="8">
          <cell r="B8">
            <v>137471.17000000001</v>
          </cell>
          <cell r="C8">
            <v>73994.899999999994</v>
          </cell>
          <cell r="D8">
            <v>63476.27</v>
          </cell>
        </row>
        <row r="9">
          <cell r="B9">
            <v>83080.89</v>
          </cell>
          <cell r="C9">
            <v>46449.4</v>
          </cell>
          <cell r="D9">
            <v>36631.49</v>
          </cell>
        </row>
        <row r="10">
          <cell r="B10">
            <v>87565.98</v>
          </cell>
          <cell r="C10">
            <v>53522.080000000002</v>
          </cell>
          <cell r="D10">
            <v>34043.9</v>
          </cell>
        </row>
        <row r="12">
          <cell r="B12">
            <v>59004.31</v>
          </cell>
          <cell r="C12">
            <v>34136.1</v>
          </cell>
          <cell r="D12">
            <v>24868.21</v>
          </cell>
        </row>
        <row r="13">
          <cell r="B13">
            <v>17677.310000000001</v>
          </cell>
          <cell r="C13">
            <v>10030.42</v>
          </cell>
          <cell r="D13">
            <v>7646.89</v>
          </cell>
        </row>
        <row r="14">
          <cell r="B14">
            <v>74.58</v>
          </cell>
          <cell r="C14">
            <v>74.58</v>
          </cell>
          <cell r="D14">
            <v>0</v>
          </cell>
        </row>
        <row r="16">
          <cell r="B16">
            <v>51135.85</v>
          </cell>
          <cell r="C16">
            <v>18856.48</v>
          </cell>
          <cell r="D16">
            <v>32279.37</v>
          </cell>
        </row>
        <row r="17">
          <cell r="B17">
            <v>26301.48</v>
          </cell>
          <cell r="C17">
            <v>13344.76</v>
          </cell>
          <cell r="D17">
            <v>12956.72</v>
          </cell>
        </row>
        <row r="18">
          <cell r="B18">
            <v>7031.26</v>
          </cell>
          <cell r="C18">
            <v>3011.36</v>
          </cell>
          <cell r="D18">
            <v>4019.9</v>
          </cell>
        </row>
        <row r="19">
          <cell r="B19">
            <v>0</v>
          </cell>
          <cell r="C19">
            <v>0</v>
          </cell>
          <cell r="D19">
            <v>0</v>
          </cell>
        </row>
        <row r="20">
          <cell r="B20">
            <v>241.58</v>
          </cell>
          <cell r="C20">
            <v>122.4</v>
          </cell>
          <cell r="D20">
            <v>119.18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ตารางที่7"/>
    </sheetNames>
    <sheetDataSet>
      <sheetData sheetId="0">
        <row r="6">
          <cell r="B6">
            <v>496958.65</v>
          </cell>
          <cell r="C6">
            <v>269268.47999999998</v>
          </cell>
          <cell r="D6">
            <v>227690.17</v>
          </cell>
        </row>
        <row r="7">
          <cell r="B7">
            <v>14724.46</v>
          </cell>
          <cell r="C7">
            <v>6810.38</v>
          </cell>
          <cell r="D7">
            <v>7914.08</v>
          </cell>
        </row>
        <row r="8">
          <cell r="B8">
            <v>146464.76999999999</v>
          </cell>
          <cell r="C8">
            <v>82355.990000000005</v>
          </cell>
          <cell r="D8">
            <v>64108.78</v>
          </cell>
        </row>
        <row r="9">
          <cell r="B9">
            <v>93407.24</v>
          </cell>
          <cell r="C9">
            <v>50344.24</v>
          </cell>
          <cell r="D9">
            <v>43062.99</v>
          </cell>
        </row>
        <row r="10">
          <cell r="B10">
            <v>84963.35</v>
          </cell>
          <cell r="C10">
            <v>52802.720000000001</v>
          </cell>
          <cell r="D10">
            <v>32160.63</v>
          </cell>
        </row>
        <row r="12">
          <cell r="B12">
            <v>50126.29</v>
          </cell>
          <cell r="C12">
            <v>26994.41</v>
          </cell>
          <cell r="D12">
            <v>23131.88</v>
          </cell>
        </row>
        <row r="13">
          <cell r="B13">
            <v>25732.63</v>
          </cell>
          <cell r="C13">
            <v>17482.580000000002</v>
          </cell>
          <cell r="D13">
            <v>8250.0499999999993</v>
          </cell>
        </row>
        <row r="14">
          <cell r="B14">
            <v>0</v>
          </cell>
          <cell r="C14">
            <v>0</v>
          </cell>
          <cell r="D14">
            <v>0</v>
          </cell>
        </row>
        <row r="16">
          <cell r="B16">
            <v>54118.35</v>
          </cell>
          <cell r="C16">
            <v>19018.11</v>
          </cell>
          <cell r="D16">
            <v>35100.239999999998</v>
          </cell>
        </row>
        <row r="17">
          <cell r="B17">
            <v>20683.28</v>
          </cell>
          <cell r="C17">
            <v>11350.62</v>
          </cell>
          <cell r="D17">
            <v>9332.66</v>
          </cell>
        </row>
        <row r="18">
          <cell r="B18">
            <v>6738.28</v>
          </cell>
          <cell r="C18">
            <v>2109.44</v>
          </cell>
          <cell r="D18">
            <v>4628.84</v>
          </cell>
        </row>
        <row r="19">
          <cell r="B19">
            <v>0</v>
          </cell>
          <cell r="C19">
            <v>0</v>
          </cell>
          <cell r="D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ตารางที่7"/>
    </sheetNames>
    <sheetDataSet>
      <sheetData sheetId="0">
        <row r="6">
          <cell r="B6">
            <v>459791.22</v>
          </cell>
          <cell r="C6">
            <v>248591.61</v>
          </cell>
          <cell r="D6">
            <v>211199.61</v>
          </cell>
        </row>
        <row r="7">
          <cell r="B7">
            <v>11723.92</v>
          </cell>
          <cell r="C7">
            <v>4337.58</v>
          </cell>
          <cell r="D7">
            <v>7386.34</v>
          </cell>
        </row>
        <row r="8">
          <cell r="B8">
            <v>123355.13</v>
          </cell>
          <cell r="C8">
            <v>63602.94</v>
          </cell>
          <cell r="D8">
            <v>59752.19</v>
          </cell>
        </row>
        <row r="9">
          <cell r="B9">
            <v>76251.94</v>
          </cell>
          <cell r="C9">
            <v>44806.99</v>
          </cell>
          <cell r="D9">
            <v>31444.95</v>
          </cell>
        </row>
        <row r="10">
          <cell r="B10">
            <v>79066.710000000006</v>
          </cell>
          <cell r="C10">
            <v>48259.64</v>
          </cell>
          <cell r="D10">
            <v>30807.06</v>
          </cell>
        </row>
        <row r="12">
          <cell r="B12">
            <v>67015.820000000007</v>
          </cell>
          <cell r="C12">
            <v>42121.45</v>
          </cell>
          <cell r="D12">
            <v>24894.37</v>
          </cell>
        </row>
        <row r="13">
          <cell r="B13">
            <v>11932.84</v>
          </cell>
          <cell r="C13">
            <v>8751.2000000000007</v>
          </cell>
          <cell r="D13">
            <v>3181.63</v>
          </cell>
        </row>
        <row r="14">
          <cell r="B14">
            <v>0</v>
          </cell>
          <cell r="C14">
            <v>0</v>
          </cell>
          <cell r="D14">
            <v>0</v>
          </cell>
        </row>
        <row r="16">
          <cell r="B16">
            <v>61241.41</v>
          </cell>
          <cell r="C16">
            <v>24417.77</v>
          </cell>
          <cell r="D16">
            <v>36823.64</v>
          </cell>
        </row>
        <row r="17">
          <cell r="B17">
            <v>22633.32</v>
          </cell>
          <cell r="C17">
            <v>12203.04</v>
          </cell>
          <cell r="D17">
            <v>10430.290000000001</v>
          </cell>
        </row>
        <row r="18">
          <cell r="B18">
            <v>6570.13</v>
          </cell>
          <cell r="C18">
            <v>90.99</v>
          </cell>
          <cell r="D18">
            <v>6479.15</v>
          </cell>
        </row>
        <row r="19">
          <cell r="B19">
            <v>0</v>
          </cell>
          <cell r="C19">
            <v>0</v>
          </cell>
          <cell r="D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ตารางที่7"/>
    </sheetNames>
    <sheetDataSet>
      <sheetData sheetId="0">
        <row r="6">
          <cell r="B6">
            <v>476004.08</v>
          </cell>
          <cell r="C6">
            <v>254902.08</v>
          </cell>
          <cell r="D6">
            <v>221102</v>
          </cell>
        </row>
        <row r="7">
          <cell r="B7">
            <v>8867.83</v>
          </cell>
          <cell r="C7">
            <v>3784.46</v>
          </cell>
          <cell r="D7">
            <v>5083.37</v>
          </cell>
        </row>
        <row r="8">
          <cell r="B8">
            <v>121120.28</v>
          </cell>
          <cell r="C8">
            <v>64984.49</v>
          </cell>
          <cell r="D8">
            <v>56135.79</v>
          </cell>
        </row>
        <row r="9">
          <cell r="B9">
            <v>97869.69</v>
          </cell>
          <cell r="C9">
            <v>54264.959999999999</v>
          </cell>
          <cell r="D9">
            <v>43604.73</v>
          </cell>
        </row>
        <row r="10">
          <cell r="B10">
            <v>81015.600000000006</v>
          </cell>
          <cell r="C10">
            <v>49877.71</v>
          </cell>
          <cell r="D10">
            <v>31137.89</v>
          </cell>
        </row>
        <row r="12">
          <cell r="B12">
            <v>63050.21</v>
          </cell>
          <cell r="C12">
            <v>34704.69</v>
          </cell>
          <cell r="D12">
            <v>28345.52</v>
          </cell>
        </row>
        <row r="13">
          <cell r="B13">
            <v>16865.64</v>
          </cell>
          <cell r="C13">
            <v>8756.7800000000007</v>
          </cell>
          <cell r="D13">
            <v>8108.86</v>
          </cell>
        </row>
        <row r="14">
          <cell r="B14">
            <v>0</v>
          </cell>
          <cell r="C14">
            <v>0</v>
          </cell>
          <cell r="D14">
            <v>0</v>
          </cell>
        </row>
        <row r="16">
          <cell r="B16">
            <v>58443.16</v>
          </cell>
          <cell r="C16">
            <v>22723.63</v>
          </cell>
          <cell r="D16">
            <v>35719.519999999997</v>
          </cell>
        </row>
        <row r="17">
          <cell r="B17">
            <v>24038.86</v>
          </cell>
          <cell r="C17">
            <v>14931.82</v>
          </cell>
          <cell r="D17">
            <v>9107.0400000000009</v>
          </cell>
        </row>
        <row r="18">
          <cell r="B18">
            <v>4401.42</v>
          </cell>
          <cell r="C18">
            <v>680.3</v>
          </cell>
          <cell r="D18">
            <v>3721.12</v>
          </cell>
        </row>
        <row r="19">
          <cell r="B19">
            <v>0</v>
          </cell>
          <cell r="C19">
            <v>0</v>
          </cell>
          <cell r="D19">
            <v>0</v>
          </cell>
        </row>
        <row r="20">
          <cell r="B20">
            <v>331.4</v>
          </cell>
          <cell r="C20">
            <v>193.24</v>
          </cell>
          <cell r="D20">
            <v>138.16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0"/>
  <sheetViews>
    <sheetView showGridLines="0" tabSelected="1" zoomScaleNormal="100" workbookViewId="0">
      <selection activeCell="H10" sqref="H10"/>
    </sheetView>
  </sheetViews>
  <sheetFormatPr defaultColWidth="9.125" defaultRowHeight="24.6" x14ac:dyDescent="0.7"/>
  <cols>
    <col min="1" max="1" width="25.875" style="2" customWidth="1"/>
    <col min="2" max="2" width="26" style="1" customWidth="1"/>
    <col min="3" max="3" width="20.375" style="1" customWidth="1"/>
    <col min="4" max="4" width="20.75" style="1" customWidth="1"/>
    <col min="5" max="6" width="9.125" style="1"/>
    <col min="7" max="7" width="9.25" style="1" customWidth="1"/>
    <col min="8" max="16384" width="9.125" style="1"/>
  </cols>
  <sheetData>
    <row r="1" spans="1:12" s="2" customFormat="1" x14ac:dyDescent="0.7">
      <c r="A1" s="2" t="s">
        <v>21</v>
      </c>
      <c r="B1" s="1"/>
      <c r="C1" s="1"/>
      <c r="D1" s="1"/>
      <c r="F1" s="3"/>
      <c r="G1" s="3"/>
    </row>
    <row r="2" spans="1:12" ht="12" customHeight="1" x14ac:dyDescent="0.7"/>
    <row r="3" spans="1:12" s="2" customFormat="1" x14ac:dyDescent="0.7">
      <c r="A3" s="4" t="s">
        <v>20</v>
      </c>
      <c r="B3" s="5" t="s">
        <v>19</v>
      </c>
      <c r="C3" s="5" t="s">
        <v>18</v>
      </c>
      <c r="D3" s="5" t="s">
        <v>17</v>
      </c>
      <c r="E3" s="6"/>
      <c r="F3" s="6"/>
      <c r="G3" s="6"/>
      <c r="L3" s="7"/>
    </row>
    <row r="4" spans="1:12" s="2" customFormat="1" ht="12" customHeight="1" x14ac:dyDescent="0.7">
      <c r="A4" s="6"/>
      <c r="B4" s="30"/>
      <c r="C4" s="30"/>
      <c r="D4" s="30"/>
      <c r="E4" s="6"/>
      <c r="F4" s="6"/>
      <c r="G4" s="6"/>
      <c r="L4" s="7"/>
    </row>
    <row r="5" spans="1:12" s="2" customFormat="1" x14ac:dyDescent="0.7">
      <c r="B5" s="31"/>
      <c r="C5" s="32" t="s">
        <v>16</v>
      </c>
      <c r="D5" s="31"/>
      <c r="E5" s="8"/>
    </row>
    <row r="6" spans="1:12" s="13" customFormat="1" x14ac:dyDescent="0.7">
      <c r="A6" s="9" t="s">
        <v>14</v>
      </c>
      <c r="B6" s="12">
        <f>([1]ตารางที่7!B6+[2]ตารางที่7!B6+[3]ตารางที่7!B6+[4]ตารางที่7!B6)/4</f>
        <v>479036.95</v>
      </c>
      <c r="C6" s="12">
        <f>([1]ตารางที่7!C6+[2]ตารางที่7!C6+[3]ตารางที่7!C6+[4]ตารางที่7!C6)/4</f>
        <v>257904.89999999997</v>
      </c>
      <c r="D6" s="12">
        <f>([1]ตารางที่7!D6+[2]ตารางที่7!D6+[3]ตารางที่7!D6+[4]ตารางที่7!D6)/4</f>
        <v>221132.05</v>
      </c>
      <c r="E6" s="11"/>
      <c r="F6" s="10"/>
      <c r="G6" s="12"/>
      <c r="H6" s="12"/>
    </row>
    <row r="7" spans="1:12" s="13" customFormat="1" x14ac:dyDescent="0.7">
      <c r="A7" s="14" t="s">
        <v>13</v>
      </c>
      <c r="B7" s="12">
        <f>([1]ตารางที่7!B7+[2]ตารางที่7!B7+[3]ตารางที่7!B7+[4]ตารางที่7!B7)/4</f>
        <v>12281.415000000001</v>
      </c>
      <c r="C7" s="12">
        <f>([1]ตารางที่7!C7+[2]ตารางที่7!C7+[3]ตารางที่7!C7+[4]ตารางที่7!C7)/4</f>
        <v>5061.8449999999993</v>
      </c>
      <c r="D7" s="12">
        <f>([1]ตารางที่7!D7+[2]ตารางที่7!D7+[3]ตารางที่7!D7+[4]ตารางที่7!D7)/4</f>
        <v>7219.57</v>
      </c>
      <c r="E7" s="11"/>
      <c r="F7" s="10"/>
      <c r="G7" s="12"/>
      <c r="H7" s="12"/>
    </row>
    <row r="8" spans="1:12" s="13" customFormat="1" x14ac:dyDescent="0.7">
      <c r="A8" s="1" t="s">
        <v>12</v>
      </c>
      <c r="B8" s="12">
        <f>([1]ตารางที่7!B8+[2]ตารางที่7!B8+[3]ตารางที่7!B8+[4]ตารางที่7!B8)/4</f>
        <v>132102.83749999999</v>
      </c>
      <c r="C8" s="12">
        <f>([1]ตารางที่7!C8+[2]ตารางที่7!C8+[3]ตารางที่7!C8+[4]ตารางที่7!C8)/4</f>
        <v>71234.58</v>
      </c>
      <c r="D8" s="12">
        <f>([1]ตารางที่7!D8+[2]ตารางที่7!D8+[3]ตารางที่7!D8+[4]ตารางที่7!D8)/4</f>
        <v>60868.2575</v>
      </c>
      <c r="E8" s="11"/>
      <c r="F8" s="10"/>
      <c r="G8" s="12"/>
      <c r="H8" s="12"/>
    </row>
    <row r="9" spans="1:12" s="13" customFormat="1" x14ac:dyDescent="0.7">
      <c r="A9" s="15" t="s">
        <v>11</v>
      </c>
      <c r="B9" s="12">
        <f>([1]ตารางที่7!B9+[2]ตารางที่7!B9+[3]ตารางที่7!B9+[4]ตารางที่7!B9)/4</f>
        <v>87652.44</v>
      </c>
      <c r="C9" s="12">
        <f>([1]ตารางที่7!C9+[2]ตารางที่7!C9+[3]ตารางที่7!C9+[4]ตารางที่7!C9)/4</f>
        <v>48966.397499999999</v>
      </c>
      <c r="D9" s="12">
        <f>([1]ตารางที่7!D9+[2]ตารางที่7!D9+[3]ตารางที่7!D9+[4]ตารางที่7!D9)/4</f>
        <v>38686.04</v>
      </c>
      <c r="E9" s="11"/>
      <c r="F9" s="10"/>
      <c r="G9" s="12"/>
      <c r="H9" s="12"/>
    </row>
    <row r="10" spans="1:12" s="13" customFormat="1" x14ac:dyDescent="0.7">
      <c r="A10" s="15" t="s">
        <v>10</v>
      </c>
      <c r="B10" s="12">
        <f>([1]ตารางที่7!B10+[2]ตารางที่7!B10+[3]ตารางที่7!B10+[4]ตารางที่7!B10)/4</f>
        <v>83152.91</v>
      </c>
      <c r="C10" s="12">
        <f>([1]ตารางที่7!C10+[2]ตารางที่7!C10+[3]ตารางที่7!C10+[4]ตารางที่7!C10)/4</f>
        <v>51115.537499999999</v>
      </c>
      <c r="D10" s="12">
        <f>([1]ตารางที่7!D10+[2]ตารางที่7!D10+[3]ตารางที่7!D10+[4]ตารางที่7!D10)/4</f>
        <v>32037.37</v>
      </c>
      <c r="E10" s="11"/>
      <c r="F10" s="10"/>
      <c r="G10" s="12"/>
      <c r="H10" s="12"/>
      <c r="I10" s="1"/>
      <c r="J10" s="1"/>
      <c r="K10" s="1"/>
    </row>
    <row r="11" spans="1:12" x14ac:dyDescent="0.7">
      <c r="A11" s="1" t="s">
        <v>9</v>
      </c>
      <c r="B11" s="12"/>
      <c r="C11" s="12"/>
      <c r="D11" s="12"/>
      <c r="E11" s="11"/>
      <c r="F11" s="16"/>
      <c r="G11" s="16"/>
      <c r="H11" s="16"/>
    </row>
    <row r="12" spans="1:12" x14ac:dyDescent="0.7">
      <c r="A12" s="17" t="s">
        <v>8</v>
      </c>
      <c r="B12" s="12">
        <f>([1]ตารางที่7!B12+[2]ตารางที่7!B12+[3]ตารางที่7!B12+[4]ตารางที่7!B12)/4</f>
        <v>59799.157500000001</v>
      </c>
      <c r="C12" s="12">
        <f>([1]ตารางที่7!C12+[2]ตารางที่7!C12+[3]ตารางที่7!C12+[4]ตารางที่7!C12)/4</f>
        <v>34489.162499999999</v>
      </c>
      <c r="D12" s="12">
        <f>([1]ตารางที่7!D12+[2]ตารางที่7!D12+[3]ตารางที่7!D12+[4]ตารางที่7!D12)/4</f>
        <v>25309.994999999999</v>
      </c>
      <c r="E12" s="11"/>
      <c r="F12" s="10"/>
      <c r="G12" s="12"/>
      <c r="H12" s="12"/>
    </row>
    <row r="13" spans="1:12" x14ac:dyDescent="0.7">
      <c r="A13" s="17" t="s">
        <v>7</v>
      </c>
      <c r="B13" s="12">
        <f>([1]ตารางที่7!B13+[2]ตารางที่7!B13+[3]ตารางที่7!B13+[4]ตารางที่7!B13)/4</f>
        <v>18052.105</v>
      </c>
      <c r="C13" s="12">
        <f>([1]ตารางที่7!C13+[2]ตารางที่7!C13+[3]ตารางที่7!C13+[4]ตารางที่7!C13)/4</f>
        <v>11255.244999999999</v>
      </c>
      <c r="D13" s="12">
        <f>([1]ตารางที่7!D13+[2]ตารางที่7!D13+[3]ตารางที่7!D13+[4]ตารางที่7!D13)/4</f>
        <v>6796.8575000000001</v>
      </c>
      <c r="E13" s="11"/>
      <c r="F13" s="10"/>
      <c r="G13" s="12"/>
      <c r="H13" s="12"/>
    </row>
    <row r="14" spans="1:12" x14ac:dyDescent="0.7">
      <c r="A14" s="18" t="s">
        <v>6</v>
      </c>
      <c r="B14" s="12">
        <f>([1]ตารางที่7!B14+[2]ตารางที่7!B14+[3]ตารางที่7!B14+[4]ตารางที่7!B14)/4</f>
        <v>18.645</v>
      </c>
      <c r="C14" s="12">
        <f>([1]ตารางที่7!C14+[2]ตารางที่7!C14+[3]ตารางที่7!C14+[4]ตารางที่7!C14)/4</f>
        <v>18.645</v>
      </c>
      <c r="D14" s="12">
        <f>([1]ตารางที่7!D14+[2]ตารางที่7!D14+[3]ตารางที่7!D14+[4]ตารางที่7!D14)/4</f>
        <v>0</v>
      </c>
      <c r="E14" s="11"/>
      <c r="F14" s="10"/>
      <c r="G14" s="12"/>
      <c r="H14" s="12"/>
    </row>
    <row r="15" spans="1:12" x14ac:dyDescent="0.7">
      <c r="A15" s="1" t="s">
        <v>5</v>
      </c>
      <c r="B15" s="12"/>
      <c r="C15" s="12"/>
      <c r="D15" s="12"/>
      <c r="E15" s="11"/>
    </row>
    <row r="16" spans="1:12" s="13" customFormat="1" x14ac:dyDescent="0.7">
      <c r="A16" s="18" t="s">
        <v>4</v>
      </c>
      <c r="B16" s="12">
        <f>([1]ตารางที่7!B16+[2]ตารางที่7!B16+[3]ตารางที่7!B16+[4]ตารางที่7!B16)/4</f>
        <v>56234.692499999997</v>
      </c>
      <c r="C16" s="12">
        <f>([1]ตารางที่7!C16+[2]ตารางที่7!C16+[3]ตารางที่7!C16+[4]ตารางที่7!C16)/4</f>
        <v>21253.997500000001</v>
      </c>
      <c r="D16" s="12">
        <f>([1]ตารางที่7!D16+[2]ตารางที่7!D16+[3]ตารางที่7!D16+[4]ตารางที่7!D16)/4</f>
        <v>34980.692499999997</v>
      </c>
      <c r="E16" s="11"/>
      <c r="F16" s="10"/>
      <c r="G16" s="12"/>
      <c r="H16" s="12"/>
    </row>
    <row r="17" spans="1:11" s="13" customFormat="1" x14ac:dyDescent="0.7">
      <c r="A17" s="18" t="s">
        <v>3</v>
      </c>
      <c r="B17" s="12">
        <f>([1]ตารางที่7!B17+[2]ตารางที่7!B17+[3]ตารางที่7!B17+[4]ตารางที่7!B17)/4</f>
        <v>23414.234999999997</v>
      </c>
      <c r="C17" s="12">
        <f>([1]ตารางที่7!C17+[2]ตารางที่7!C17+[3]ตารางที่7!C17+[4]ตารางที่7!C17)/4</f>
        <v>12957.56</v>
      </c>
      <c r="D17" s="12">
        <f>([1]ตารางที่7!D17+[2]ตารางที่7!D17+[3]ตารางที่7!D17+[4]ตารางที่7!D17)/4</f>
        <v>10456.6775</v>
      </c>
      <c r="E17" s="11"/>
      <c r="F17" s="10"/>
      <c r="G17" s="10"/>
      <c r="H17" s="10"/>
    </row>
    <row r="18" spans="1:11" s="13" customFormat="1" x14ac:dyDescent="0.7">
      <c r="A18" s="18" t="s">
        <v>2</v>
      </c>
      <c r="B18" s="12">
        <f>([1]ตารางที่7!B18+[2]ตารางที่7!B18+[3]ตารางที่7!B18+[4]ตารางที่7!B18)/4</f>
        <v>6185.2725000000009</v>
      </c>
      <c r="C18" s="12">
        <f>([1]ตารางที่7!C18+[2]ตารางที่7!C18+[3]ตารางที่7!C18+[4]ตารางที่7!C18)/4</f>
        <v>1473.0225</v>
      </c>
      <c r="D18" s="12">
        <f>([1]ตารางที่7!D18+[2]ตารางที่7!D18+[3]ตารางที่7!D18+[4]ตารางที่7!D18)/4</f>
        <v>4712.2524999999996</v>
      </c>
      <c r="E18" s="11"/>
      <c r="F18" s="10"/>
      <c r="G18" s="12"/>
      <c r="H18" s="12"/>
    </row>
    <row r="19" spans="1:11" s="13" customFormat="1" x14ac:dyDescent="0.7">
      <c r="A19" s="17" t="s">
        <v>1</v>
      </c>
      <c r="B19" s="12">
        <f>([1]ตารางที่7!B19+[2]ตารางที่7!B19+[3]ตารางที่7!B19+[4]ตารางที่7!B19)/4</f>
        <v>0</v>
      </c>
      <c r="C19" s="12">
        <f>([1]ตารางที่7!C19+[2]ตารางที่7!C19+[3]ตารางที่7!C19+[4]ตารางที่7!C19)/4</f>
        <v>0</v>
      </c>
      <c r="D19" s="12">
        <f>([1]ตารางที่7!D19+[2]ตารางที่7!D19+[3]ตารางที่7!D19+[4]ตารางที่7!D19)/4</f>
        <v>0</v>
      </c>
      <c r="E19" s="34"/>
      <c r="F19" s="19"/>
      <c r="G19" s="19"/>
      <c r="H19" s="19"/>
    </row>
    <row r="20" spans="1:11" s="13" customFormat="1" x14ac:dyDescent="0.7">
      <c r="A20" s="17" t="s">
        <v>0</v>
      </c>
      <c r="B20" s="12">
        <f>([1]ตารางที่7!B20+[2]ตารางที่7!B20+[3]ตารางที่7!B20+[4]ตารางที่7!B20)/4</f>
        <v>143.245</v>
      </c>
      <c r="C20" s="12">
        <f>([1]ตารางที่7!C20+[2]ตารางที่7!C20+[3]ตารางที่7!C20+[4]ตารางที่7!C20)/4</f>
        <v>78.91</v>
      </c>
      <c r="D20" s="12">
        <f>([1]ตารางที่7!D20+[2]ตารางที่7!D20+[3]ตารางที่7!D20+[4]ตารางที่7!D20)/4</f>
        <v>64.335000000000008</v>
      </c>
      <c r="E20" s="34"/>
      <c r="G20" s="1"/>
      <c r="H20" s="1"/>
      <c r="I20" s="1"/>
      <c r="J20" s="1"/>
      <c r="K20" s="1"/>
    </row>
    <row r="21" spans="1:11" s="13" customFormat="1" ht="8.1" customHeight="1" x14ac:dyDescent="0.7">
      <c r="A21" s="17"/>
      <c r="B21" s="35"/>
      <c r="C21" s="35"/>
      <c r="D21" s="35"/>
      <c r="E21" s="34"/>
      <c r="G21" s="1"/>
      <c r="H21" s="1"/>
      <c r="I21" s="1"/>
      <c r="J21" s="1"/>
      <c r="K21" s="1"/>
    </row>
    <row r="22" spans="1:11" x14ac:dyDescent="0.7">
      <c r="A22" s="1"/>
      <c r="B22" s="3"/>
      <c r="C22" s="20" t="s">
        <v>15</v>
      </c>
      <c r="D22" s="3"/>
      <c r="E22" s="21"/>
    </row>
    <row r="23" spans="1:11" x14ac:dyDescent="0.7">
      <c r="A23" s="6" t="s">
        <v>14</v>
      </c>
      <c r="B23" s="22">
        <f>SUM(B24:B37)</f>
        <v>100.00000104376085</v>
      </c>
      <c r="C23" s="22">
        <f t="shared" ref="C23:D23" si="0">SUM(C24:C37)</f>
        <v>100.00000096934956</v>
      </c>
      <c r="D23" s="22">
        <f t="shared" si="0"/>
        <v>99.99999886945379</v>
      </c>
      <c r="E23" s="21"/>
    </row>
    <row r="24" spans="1:11" x14ac:dyDescent="0.7">
      <c r="A24" s="14" t="s">
        <v>13</v>
      </c>
      <c r="B24" s="23">
        <f>(B7/$B$6)*100</f>
        <v>2.5637719595534332</v>
      </c>
      <c r="C24" s="23">
        <f>(C7/$C$6)*100</f>
        <v>1.9626788789200982</v>
      </c>
      <c r="D24" s="23">
        <f t="shared" ref="D24:D37" si="1">(D7/$D$6)*100</f>
        <v>3.264822986988996</v>
      </c>
      <c r="E24" s="24"/>
    </row>
    <row r="25" spans="1:11" x14ac:dyDescent="0.7">
      <c r="A25" s="1" t="s">
        <v>12</v>
      </c>
      <c r="B25" s="23">
        <f t="shared" ref="B25:B37" si="2">(B8/$B$6)*100</f>
        <v>27.576753212878462</v>
      </c>
      <c r="C25" s="23">
        <f t="shared" ref="C25:C37" si="3">(C8/$C$6)*100</f>
        <v>27.620483364216813</v>
      </c>
      <c r="D25" s="23">
        <f t="shared" si="1"/>
        <v>27.525751016191457</v>
      </c>
      <c r="E25" s="25"/>
      <c r="G25" s="21"/>
    </row>
    <row r="26" spans="1:11" x14ac:dyDescent="0.7">
      <c r="A26" s="15" t="s">
        <v>11</v>
      </c>
      <c r="B26" s="23">
        <f t="shared" si="2"/>
        <v>18.297636539310798</v>
      </c>
      <c r="C26" s="23">
        <f t="shared" si="3"/>
        <v>18.986222247037574</v>
      </c>
      <c r="D26" s="23">
        <f t="shared" si="1"/>
        <v>17.494542288193866</v>
      </c>
      <c r="E26" s="24"/>
    </row>
    <row r="27" spans="1:11" x14ac:dyDescent="0.7">
      <c r="A27" s="15" t="s">
        <v>10</v>
      </c>
      <c r="B27" s="23">
        <f t="shared" si="2"/>
        <v>17.358349914343769</v>
      </c>
      <c r="C27" s="23">
        <f t="shared" si="3"/>
        <v>19.819529407932926</v>
      </c>
      <c r="D27" s="23">
        <f t="shared" si="1"/>
        <v>14.487890832649541</v>
      </c>
    </row>
    <row r="28" spans="1:11" x14ac:dyDescent="0.7">
      <c r="A28" s="1" t="s">
        <v>9</v>
      </c>
      <c r="B28" s="23">
        <f t="shared" si="2"/>
        <v>0</v>
      </c>
      <c r="C28" s="23">
        <f t="shared" si="3"/>
        <v>0</v>
      </c>
      <c r="D28" s="23">
        <f t="shared" si="1"/>
        <v>0</v>
      </c>
    </row>
    <row r="29" spans="1:11" x14ac:dyDescent="0.7">
      <c r="A29" s="17" t="s">
        <v>8</v>
      </c>
      <c r="B29" s="23">
        <f t="shared" si="2"/>
        <v>12.483203539935699</v>
      </c>
      <c r="C29" s="23">
        <f t="shared" si="3"/>
        <v>13.372821726147896</v>
      </c>
      <c r="D29" s="23">
        <f t="shared" si="1"/>
        <v>11.445647521469638</v>
      </c>
    </row>
    <row r="30" spans="1:11" x14ac:dyDescent="0.7">
      <c r="A30" s="17" t="s">
        <v>7</v>
      </c>
      <c r="B30" s="23">
        <f t="shared" si="2"/>
        <v>3.7684159854474686</v>
      </c>
      <c r="C30" s="23">
        <f t="shared" si="3"/>
        <v>4.3641066920403606</v>
      </c>
      <c r="D30" s="23">
        <f t="shared" si="1"/>
        <v>3.0736645818640946</v>
      </c>
    </row>
    <row r="31" spans="1:11" x14ac:dyDescent="0.7">
      <c r="A31" s="18" t="s">
        <v>6</v>
      </c>
      <c r="B31" s="23">
        <f t="shared" si="2"/>
        <v>3.8921840997860392E-3</v>
      </c>
      <c r="C31" s="23">
        <f t="shared" si="3"/>
        <v>7.2294089798216332E-3</v>
      </c>
      <c r="D31" s="23">
        <f t="shared" si="1"/>
        <v>0</v>
      </c>
    </row>
    <row r="32" spans="1:11" x14ac:dyDescent="0.7">
      <c r="A32" s="1" t="s">
        <v>5</v>
      </c>
      <c r="B32" s="23">
        <f t="shared" si="2"/>
        <v>0</v>
      </c>
      <c r="C32" s="23">
        <f t="shared" si="3"/>
        <v>0</v>
      </c>
      <c r="D32" s="23">
        <f t="shared" si="1"/>
        <v>0</v>
      </c>
    </row>
    <row r="33" spans="1:4" x14ac:dyDescent="0.7">
      <c r="A33" s="18" t="s">
        <v>4</v>
      </c>
      <c r="B33" s="23">
        <f t="shared" si="2"/>
        <v>11.739113757299933</v>
      </c>
      <c r="C33" s="23">
        <f t="shared" si="3"/>
        <v>8.241021205878603</v>
      </c>
      <c r="D33" s="23">
        <f t="shared" si="1"/>
        <v>15.818915666001377</v>
      </c>
    </row>
    <row r="34" spans="1:4" x14ac:dyDescent="0.7">
      <c r="A34" s="18" t="s">
        <v>3</v>
      </c>
      <c r="B34" s="23">
        <f t="shared" si="2"/>
        <v>4.8877722271737065</v>
      </c>
      <c r="C34" s="23">
        <f t="shared" si="3"/>
        <v>5.0241620070033566</v>
      </c>
      <c r="D34" s="23">
        <f t="shared" si="1"/>
        <v>4.7287028271116744</v>
      </c>
    </row>
    <row r="35" spans="1:4" x14ac:dyDescent="0.7">
      <c r="A35" s="18" t="s">
        <v>2</v>
      </c>
      <c r="B35" s="23">
        <f t="shared" si="2"/>
        <v>1.2911890199701717</v>
      </c>
      <c r="C35" s="23">
        <f t="shared" si="3"/>
        <v>0.57114948184388903</v>
      </c>
      <c r="D35" s="23">
        <f t="shared" si="1"/>
        <v>2.1309676729356961</v>
      </c>
    </row>
    <row r="36" spans="1:4" x14ac:dyDescent="0.7">
      <c r="A36" s="17" t="s">
        <v>1</v>
      </c>
      <c r="B36" s="23">
        <f t="shared" si="2"/>
        <v>0</v>
      </c>
      <c r="C36" s="23">
        <f t="shared" si="3"/>
        <v>0</v>
      </c>
      <c r="D36" s="23">
        <f t="shared" si="1"/>
        <v>0</v>
      </c>
    </row>
    <row r="37" spans="1:4" x14ac:dyDescent="0.7">
      <c r="A37" s="17" t="s">
        <v>0</v>
      </c>
      <c r="B37" s="23">
        <f t="shared" si="2"/>
        <v>2.9902703747591911E-2</v>
      </c>
      <c r="C37" s="23">
        <f t="shared" si="3"/>
        <v>3.0596549348228749E-2</v>
      </c>
      <c r="D37" s="23">
        <f t="shared" si="1"/>
        <v>2.9093476047456719E-2</v>
      </c>
    </row>
    <row r="38" spans="1:4" ht="12" customHeight="1" x14ac:dyDescent="0.7">
      <c r="A38" s="27"/>
      <c r="B38" s="28"/>
      <c r="C38" s="28"/>
      <c r="D38" s="29"/>
    </row>
    <row r="39" spans="1:4" ht="12" customHeight="1" x14ac:dyDescent="0.7">
      <c r="A39" s="17"/>
      <c r="B39" s="33"/>
      <c r="C39" s="33"/>
      <c r="D39" s="26"/>
    </row>
    <row r="40" spans="1:4" x14ac:dyDescent="0.7">
      <c r="A40" s="13" t="s">
        <v>22</v>
      </c>
      <c r="B40" s="24"/>
    </row>
  </sheetData>
  <pageMargins left="0.98425196850393704" right="0.19685039370078741" top="0.78740157480314965" bottom="0.19685039370078741" header="0.39370078740157483" footer="0.39370078740157483"/>
  <pageSetup paperSize="9" firstPageNumber="1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2019-04-01T02:32:32Z</cp:lastPrinted>
  <dcterms:created xsi:type="dcterms:W3CDTF">2018-04-23T04:25:25Z</dcterms:created>
  <dcterms:modified xsi:type="dcterms:W3CDTF">2022-03-31T08:30:34Z</dcterms:modified>
</cp:coreProperties>
</file>