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1062\"/>
    </mc:Choice>
  </mc:AlternateContent>
  <xr:revisionPtr revIDLastSave="0" documentId="13_ncr:1_{C1297134-DDA2-4086-9098-E3020900CEF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7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D21" i="1"/>
  <c r="B35" i="1"/>
  <c r="C35" i="1"/>
  <c r="D14" i="1"/>
  <c r="C14" i="1"/>
  <c r="B14" i="1"/>
  <c r="D10" i="1"/>
  <c r="C10" i="1"/>
  <c r="B10" i="1"/>
  <c r="D10" i="2"/>
  <c r="E10" i="2"/>
  <c r="F10" i="2"/>
  <c r="D14" i="2"/>
  <c r="E14" i="2"/>
  <c r="F14" i="2"/>
  <c r="D5" i="1" l="1"/>
  <c r="B5" i="1"/>
  <c r="C5" i="1" l="1"/>
  <c r="B32" i="1"/>
  <c r="B24" i="1"/>
  <c r="B28" i="1"/>
  <c r="D23" i="1"/>
  <c r="D27" i="1"/>
  <c r="D32" i="1"/>
  <c r="D24" i="1"/>
  <c r="D28" i="1"/>
  <c r="D33" i="1"/>
  <c r="D31" i="1"/>
  <c r="D25" i="1"/>
  <c r="C31" i="1" l="1"/>
  <c r="C22" i="1"/>
  <c r="C32" i="1"/>
  <c r="C27" i="1"/>
  <c r="C33" i="1"/>
  <c r="C23" i="1"/>
  <c r="C25" i="1"/>
  <c r="C28" i="1"/>
  <c r="C24" i="1"/>
  <c r="B33" i="1"/>
  <c r="B31" i="1"/>
  <c r="B25" i="1"/>
  <c r="B22" i="1"/>
  <c r="B27" i="1"/>
  <c r="B26" i="1" s="1"/>
  <c r="B23" i="1"/>
  <c r="D26" i="1"/>
  <c r="D30" i="1"/>
  <c r="C30" i="1" l="1"/>
  <c r="C26" i="1"/>
  <c r="C21" i="1" s="1"/>
  <c r="B30" i="1"/>
  <c r="B21" i="1" s="1"/>
</calcChain>
</file>

<file path=xl/sharedStrings.xml><?xml version="1.0" encoding="utf-8"?>
<sst xmlns="http://schemas.openxmlformats.org/spreadsheetml/2006/main" count="97" uniqueCount="27">
  <si>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</si>
  <si>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</si>
  <si>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</si>
  <si>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</si>
  <si>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</si>
  <si>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</si>
  <si>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</si>
  <si>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</si>
  <si>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</si>
  <si>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</si>
  <si>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</si>
  <si>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</si>
  <si>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</si>
  <si>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</si>
  <si>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</si>
  <si>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</si>
  <si>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</si>
  <si>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</si>
  <si>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</si>
  <si>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</si>
  <si>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</si>
  <si>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</si>
  <si>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</si>
  <si>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</si>
  <si>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</si>
  <si>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อื่น ๆ</t>
  </si>
  <si>
    <t>ตุลาคม_2562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</si>
</sst>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1"/>
      <color theme="1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"/>
  <sheetViews>
    <sheetView tabSelected="1" workbookViewId="0">
      <selection activeCell="H11" sqref="H11"/>
    </sheetView>
  </sheetViews>
  <sheetFormatPr defaultRowHeight="20.85" customHeight="1" x14ac:dyDescent="0.2"/>
  <cols>
    <col min="1" max="1" width="36.125" style="24" customWidth="1"/>
    <col min="2" max="4" width="13.875" style="24" customWidth="1"/>
    <col min="29" max="16384" width="9" style="24"/>
  </cols>
  <sheetData>
    <row r="1" spans="1:4" ht="20.85" customHeight="1" x14ac:dyDescent="0.2">
      <c r="A1" s="1" t="s">
        <v>20</v>
      </c>
      <c r="B1" s="2"/>
      <c r="C1" s="4"/>
      <c r="D1" s="4"/>
    </row>
    <row r="2" spans="1:4" ht="20.85" customHeight="1" x14ac:dyDescent="0.2">
      <c r="A2" s="21" t="s">
        <v>26</v>
      </c>
      <c r="B2" s="2"/>
      <c r="C2" s="4"/>
      <c r="D2" s="4"/>
    </row>
    <row r="3" spans="1:4" ht="20.85" customHeight="1" x14ac:dyDescent="0.2">
      <c r="A3" s="3" t="s">
        <v>0</v>
      </c>
      <c r="B3" s="5" t="s">
        <v>1</v>
      </c>
      <c r="C3" s="5" t="s">
        <v>2</v>
      </c>
      <c r="D3" s="5" t="s">
        <v>3</v>
      </c>
    </row>
    <row r="4" spans="1:4" ht="20.85" customHeight="1" x14ac:dyDescent="0.2">
      <c r="A4" s="23"/>
      <c r="B4" s="30" t="s">
        <v>4</v>
      </c>
      <c r="C4" s="30"/>
      <c r="D4" s="30"/>
    </row>
    <row r="5" spans="1:4" ht="20.85" customHeight="1" x14ac:dyDescent="0.2">
      <c r="A5" s="6" t="s">
        <v>5</v>
      </c>
      <c r="B5" s="15">
        <f>SUM(B6,B7,B8,B9,B10,B14,B18:B19)</f>
        <v>223644.48</v>
      </c>
      <c r="C5" s="15">
        <f>SUM(C6,C7,C8,C9,C10,C14,C18:C19)</f>
        <v>128216.37</v>
      </c>
      <c r="D5" s="15">
        <f>SUM(D6,D7,D8,D9,D10,D14,D18:D19)</f>
        <v>95428.12</v>
      </c>
    </row>
    <row r="6" spans="1:4" ht="20.85" customHeight="1" x14ac:dyDescent="0.3">
      <c r="A6" s="7" t="s">
        <v>6</v>
      </c>
      <c r="B6" s="16">
        <v>860.55</v>
      </c>
      <c r="C6" s="16">
        <v>755.85</v>
      </c>
      <c r="D6" s="16">
        <v>104.7</v>
      </c>
    </row>
    <row r="7" spans="1:4" ht="20.85" customHeight="1" x14ac:dyDescent="0.3">
      <c r="A7" s="8" t="s">
        <v>7</v>
      </c>
      <c r="B7" s="16">
        <v>54435.37</v>
      </c>
      <c r="C7" s="16">
        <v>31523.62</v>
      </c>
      <c r="D7" s="16">
        <v>22911.74</v>
      </c>
    </row>
    <row r="8" spans="1:4" ht="20.85" customHeight="1" x14ac:dyDescent="0.3">
      <c r="A8" s="7" t="s">
        <v>8</v>
      </c>
      <c r="B8" s="16">
        <v>76669.289999999994</v>
      </c>
      <c r="C8" s="16">
        <v>43869.120000000003</v>
      </c>
      <c r="D8" s="16">
        <v>32800.17</v>
      </c>
    </row>
    <row r="9" spans="1:4" ht="20.85" customHeight="1" x14ac:dyDescent="0.3">
      <c r="A9" s="9" t="s">
        <v>9</v>
      </c>
      <c r="B9" s="16">
        <v>32786.559999999998</v>
      </c>
      <c r="C9" s="16">
        <v>18688.86</v>
      </c>
      <c r="D9" s="16">
        <v>14097.71</v>
      </c>
    </row>
    <row r="10" spans="1:4" ht="20.85" customHeight="1" x14ac:dyDescent="0.2">
      <c r="A10" s="9" t="s">
        <v>10</v>
      </c>
      <c r="B10" s="17">
        <f>SUM(B11:B13)</f>
        <v>28677.86</v>
      </c>
      <c r="C10" s="17">
        <f>SUM(C11:C13)</f>
        <v>18293.990000000002</v>
      </c>
      <c r="D10" s="17">
        <f>SUM(D11:D13)</f>
        <v>10383.870000000001</v>
      </c>
    </row>
    <row r="11" spans="1:4" ht="20.85" customHeight="1" x14ac:dyDescent="0.3">
      <c r="A11" s="10" t="s">
        <v>11</v>
      </c>
      <c r="B11" s="16">
        <v>25146.94</v>
      </c>
      <c r="C11" s="16">
        <v>15955.18</v>
      </c>
      <c r="D11" s="16">
        <v>9191.76</v>
      </c>
    </row>
    <row r="12" spans="1:4" ht="20.85" customHeight="1" x14ac:dyDescent="0.3">
      <c r="A12" s="10" t="s">
        <v>12</v>
      </c>
      <c r="B12" s="16">
        <v>3530.92</v>
      </c>
      <c r="C12" s="16">
        <v>2338.81</v>
      </c>
      <c r="D12" s="16">
        <v>1192.1099999999999</v>
      </c>
    </row>
    <row r="13" spans="1:4" ht="20.85" customHeight="1" x14ac:dyDescent="0.3">
      <c r="A13" s="10" t="s">
        <v>13</v>
      </c>
      <c r="B13" s="16" t="s">
        <v>18</v>
      </c>
      <c r="C13" s="16" t="s">
        <v>18</v>
      </c>
      <c r="D13" s="16" t="s">
        <v>18</v>
      </c>
    </row>
    <row r="14" spans="1:4" ht="20.85" customHeight="1" x14ac:dyDescent="0.2">
      <c r="A14" s="10" t="s">
        <v>14</v>
      </c>
      <c r="B14" s="17">
        <f>SUM(B15:B17)</f>
        <v>30095.65</v>
      </c>
      <c r="C14" s="17">
        <f>SUM(C15:C17)</f>
        <v>14965.730000000001</v>
      </c>
      <c r="D14" s="17">
        <f>SUM(D15:D17)</f>
        <v>15129.93</v>
      </c>
    </row>
    <row r="15" spans="1:4" ht="20.85" customHeight="1" x14ac:dyDescent="0.3">
      <c r="A15" s="11" t="s">
        <v>15</v>
      </c>
      <c r="B15" s="16">
        <v>13989.59</v>
      </c>
      <c r="C15" s="16">
        <v>6438.87</v>
      </c>
      <c r="D15" s="16">
        <v>7550.72</v>
      </c>
    </row>
    <row r="16" spans="1:4" ht="20.85" customHeight="1" x14ac:dyDescent="0.3">
      <c r="A16" s="11" t="s">
        <v>16</v>
      </c>
      <c r="B16" s="16">
        <v>9344.09</v>
      </c>
      <c r="C16" s="16">
        <v>6022.33</v>
      </c>
      <c r="D16" s="16">
        <v>3321.77</v>
      </c>
    </row>
    <row r="17" spans="1:4" ht="20.85" customHeight="1" x14ac:dyDescent="0.3">
      <c r="A17" s="10" t="s">
        <v>13</v>
      </c>
      <c r="B17" s="16">
        <v>6761.97</v>
      </c>
      <c r="C17" s="16">
        <v>2504.5300000000002</v>
      </c>
      <c r="D17" s="16">
        <v>4257.4399999999996</v>
      </c>
    </row>
    <row r="18" spans="1:4" ht="20.85" customHeight="1" x14ac:dyDescent="0.3">
      <c r="A18" s="10" t="s">
        <v>25</v>
      </c>
      <c r="B18" s="16" t="s">
        <v>18</v>
      </c>
      <c r="C18" s="16" t="s">
        <v>18</v>
      </c>
      <c r="D18" s="16" t="s">
        <v>18</v>
      </c>
    </row>
    <row r="19" spans="1:4" ht="20.85" customHeight="1" x14ac:dyDescent="0.3">
      <c r="A19" s="10" t="s">
        <v>19</v>
      </c>
      <c r="B19" s="16">
        <v>119.2</v>
      </c>
      <c r="C19" s="16">
        <v>119.2</v>
      </c>
      <c r="D19" s="16" t="s">
        <v>18</v>
      </c>
    </row>
    <row r="20" spans="1:4" ht="20.85" customHeight="1" x14ac:dyDescent="0.2">
      <c r="A20" s="23"/>
      <c r="B20" s="30" t="s">
        <v>17</v>
      </c>
      <c r="C20" s="30"/>
      <c r="D20" s="30"/>
    </row>
    <row r="21" spans="1:4" ht="20.85" customHeight="1" x14ac:dyDescent="0.2">
      <c r="A21" s="6" t="s">
        <v>5</v>
      </c>
      <c r="B21" s="18">
        <f>SUM(B22,B23,B24,B25,B26,B30,B34:B35)</f>
        <v>99.999999999999986</v>
      </c>
      <c r="C21" s="18">
        <f>SUM(C22,C23,C24,C25,C26,C30,C34:C35)</f>
        <v>100.00000000000001</v>
      </c>
      <c r="D21" s="18">
        <f>SUM(D22,D23,D24,D25,D26,D30,D34:D35)</f>
        <v>100</v>
      </c>
    </row>
    <row r="22" spans="1:4" ht="20.85" customHeight="1" x14ac:dyDescent="0.2">
      <c r="A22" s="7" t="s">
        <v>6</v>
      </c>
      <c r="B22" s="19">
        <f>(B6*100)/$B$5</f>
        <v>0.38478481561449668</v>
      </c>
      <c r="C22" s="19">
        <f>(C6*100)/$C$5</f>
        <v>0.58951130811143693</v>
      </c>
      <c r="D22" s="19">
        <f>(D6*100)/$D$5</f>
        <v>0.10971608787849955</v>
      </c>
    </row>
    <row r="23" spans="1:4" ht="20.85" customHeight="1" x14ac:dyDescent="0.2">
      <c r="A23" s="8" t="s">
        <v>7</v>
      </c>
      <c r="B23" s="19">
        <f>(B7*100)/$B$5</f>
        <v>24.340135736862361</v>
      </c>
      <c r="C23" s="19">
        <f>(C7*100)/$C$5</f>
        <v>24.586267728527957</v>
      </c>
      <c r="D23" s="19">
        <f>(D7*100)/$D$5</f>
        <v>24.009421960738617</v>
      </c>
    </row>
    <row r="24" spans="1:4" ht="20.85" customHeight="1" x14ac:dyDescent="0.2">
      <c r="A24" s="7" t="s">
        <v>8</v>
      </c>
      <c r="B24" s="19">
        <f>(B8*100)/$B$5</f>
        <v>34.281771676188917</v>
      </c>
      <c r="C24" s="19">
        <f>(C8*100)/$C$5</f>
        <v>34.214913431100882</v>
      </c>
      <c r="D24" s="19">
        <f>(D8*100)/$D$5</f>
        <v>34.371598224925734</v>
      </c>
    </row>
    <row r="25" spans="1:4" ht="20.85" customHeight="1" x14ac:dyDescent="0.2">
      <c r="A25" s="9" t="s">
        <v>9</v>
      </c>
      <c r="B25" s="19">
        <f>(B9*100)/$B$5</f>
        <v>14.660124855306064</v>
      </c>
      <c r="C25" s="19">
        <f>(C9*100)/$C$5</f>
        <v>14.576032685997896</v>
      </c>
      <c r="D25" s="19">
        <f>(D9*100)/$D$5</f>
        <v>14.77311928601339</v>
      </c>
    </row>
    <row r="26" spans="1:4" ht="20.85" customHeight="1" x14ac:dyDescent="0.2">
      <c r="A26" s="9" t="s">
        <v>10</v>
      </c>
      <c r="B26" s="19">
        <f>SUM(B27:B29)</f>
        <v>12.82296795342322</v>
      </c>
      <c r="C26" s="19">
        <f>SUM(C27:C29)</f>
        <v>14.268061090795193</v>
      </c>
      <c r="D26" s="19">
        <f>SUM(D27:D29)</f>
        <v>10.881352372864519</v>
      </c>
    </row>
    <row r="27" spans="1:4" ht="20.85" customHeight="1" x14ac:dyDescent="0.2">
      <c r="A27" s="10" t="s">
        <v>11</v>
      </c>
      <c r="B27" s="19">
        <f>(B11*100)/$B$5</f>
        <v>11.244158585984326</v>
      </c>
      <c r="C27" s="19">
        <f>(C11*100)/$C$5</f>
        <v>12.443949239866953</v>
      </c>
      <c r="D27" s="19">
        <f>(D11*100)/$D$5</f>
        <v>9.632129397498348</v>
      </c>
    </row>
    <row r="28" spans="1:4" ht="20.85" customHeight="1" x14ac:dyDescent="0.2">
      <c r="A28" s="10" t="s">
        <v>12</v>
      </c>
      <c r="B28" s="19">
        <f>(B12*100)/$B$5</f>
        <v>1.5788093674388923</v>
      </c>
      <c r="C28" s="19">
        <f>(C12*100)/$C$5</f>
        <v>1.8241118509282395</v>
      </c>
      <c r="D28" s="19">
        <f>(D12*100)/$D$5</f>
        <v>1.2492229753661708</v>
      </c>
    </row>
    <row r="29" spans="1:4" ht="20.85" customHeight="1" x14ac:dyDescent="0.2">
      <c r="A29" s="10" t="s">
        <v>13</v>
      </c>
      <c r="B29" s="19" t="s">
        <v>18</v>
      </c>
      <c r="C29" s="19" t="s">
        <v>18</v>
      </c>
      <c r="D29" s="19" t="s">
        <v>18</v>
      </c>
    </row>
    <row r="30" spans="1:4" ht="20.85" customHeight="1" x14ac:dyDescent="0.2">
      <c r="A30" s="10" t="s">
        <v>14</v>
      </c>
      <c r="B30" s="19">
        <f>SUM(B31:B33)</f>
        <v>13.456916083956106</v>
      </c>
      <c r="C30" s="19">
        <f>SUM(C31:C33)</f>
        <v>11.672245907445362</v>
      </c>
      <c r="D30" s="19">
        <f>SUM(D31:D33)</f>
        <v>15.854792067579243</v>
      </c>
    </row>
    <row r="31" spans="1:4" ht="20.85" customHeight="1" x14ac:dyDescent="0.2">
      <c r="A31" s="14" t="s">
        <v>15</v>
      </c>
      <c r="B31" s="19">
        <f>(B15*100)/$B$5</f>
        <v>6.2552807026580757</v>
      </c>
      <c r="C31" s="19">
        <f>(C15*100)/$C$5</f>
        <v>5.0218782515836322</v>
      </c>
      <c r="D31" s="19">
        <f>(D15*100)/$D$5</f>
        <v>7.9124685679650826</v>
      </c>
    </row>
    <row r="32" spans="1:4" ht="20.85" customHeight="1" x14ac:dyDescent="0.2">
      <c r="A32" s="14" t="s">
        <v>16</v>
      </c>
      <c r="B32" s="19">
        <f>(B16*100)/$B$5</f>
        <v>4.1780999915580299</v>
      </c>
      <c r="C32" s="19">
        <f>(C16*100)/$C$5</f>
        <v>4.6970055383723626</v>
      </c>
      <c r="D32" s="19">
        <f>(D16*100)/$D$5</f>
        <v>3.4809131731820768</v>
      </c>
    </row>
    <row r="33" spans="1:4" ht="20.85" customHeight="1" x14ac:dyDescent="0.2">
      <c r="A33" s="10" t="s">
        <v>13</v>
      </c>
      <c r="B33" s="22">
        <f>(B17*100)/$B$5</f>
        <v>3.0235353897400015</v>
      </c>
      <c r="C33" s="22">
        <f>(C17*100)/$C$5</f>
        <v>1.9533621174893661</v>
      </c>
      <c r="D33" s="22">
        <f>(D17*100)/$D$5</f>
        <v>4.461410326432083</v>
      </c>
    </row>
    <row r="34" spans="1:4" ht="20.85" customHeight="1" x14ac:dyDescent="0.2">
      <c r="A34" s="10" t="s">
        <v>25</v>
      </c>
      <c r="B34" s="22" t="s">
        <v>18</v>
      </c>
      <c r="C34" s="22" t="s">
        <v>18</v>
      </c>
      <c r="D34" s="22" t="s">
        <v>18</v>
      </c>
    </row>
    <row r="35" spans="1:4" ht="20.85" customHeight="1" x14ac:dyDescent="0.2">
      <c r="A35" s="12" t="s">
        <v>19</v>
      </c>
      <c r="B35" s="20">
        <f t="shared" ref="B34:B35" si="0">(B19*100)/$B$5</f>
        <v>5.3298878648826924E-2</v>
      </c>
      <c r="C35" s="20">
        <f t="shared" ref="C34:C35" si="1">(C19*100)/$C$5</f>
        <v>9.2967848021278415E-2</v>
      </c>
      <c r="D35" s="20" t="s">
        <v>18</v>
      </c>
    </row>
    <row r="36" spans="1:4" ht="20.85" customHeight="1" x14ac:dyDescent="0.2">
      <c r="A36" s="13" t="s">
        <v>24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3" evalError="1"/>
    <ignoredError sqref="B30:D30 B26:D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5"/>
  <sheetViews>
    <sheetView workbookViewId="0">
      <selection activeCell="D6" sqref="D6:F19"/>
    </sheetView>
  </sheetViews>
  <sheetFormatPr defaultRowHeight="15" x14ac:dyDescent="0.2"/>
  <cols>
    <col min="1" max="1" width="13.875" style="24" customWidth="1"/>
    <col min="2" max="2" width="10.5" style="24" customWidth="1"/>
    <col min="3" max="3" width="10.875" style="24" customWidth="1"/>
    <col min="4" max="24" width="9" style="24"/>
  </cols>
  <sheetData>
    <row r="1" spans="1:16" ht="19.5" x14ac:dyDescent="0.2">
      <c r="A1" s="4"/>
      <c r="C1" s="24" t="s">
        <v>21</v>
      </c>
      <c r="D1" s="24">
        <v>223644.48</v>
      </c>
      <c r="E1" s="24">
        <v>860.55</v>
      </c>
      <c r="F1" s="24">
        <v>54435.37</v>
      </c>
      <c r="G1" s="24">
        <v>76669.289999999994</v>
      </c>
      <c r="H1" s="24">
        <v>32786.559999999998</v>
      </c>
      <c r="I1" s="24">
        <v>25146.94</v>
      </c>
      <c r="J1" s="24">
        <v>3530.92</v>
      </c>
      <c r="K1" s="24" t="s">
        <v>18</v>
      </c>
      <c r="L1" s="24">
        <v>13989.59</v>
      </c>
      <c r="M1" s="24">
        <v>9344.09</v>
      </c>
      <c r="N1" s="24">
        <v>6761.97</v>
      </c>
      <c r="O1" s="24" t="s">
        <v>18</v>
      </c>
      <c r="P1" s="24">
        <v>119.2</v>
      </c>
    </row>
    <row r="2" spans="1:16" ht="19.5" x14ac:dyDescent="0.2">
      <c r="A2" s="4"/>
      <c r="C2" s="24" t="s">
        <v>22</v>
      </c>
      <c r="D2" s="24">
        <v>128216.36</v>
      </c>
      <c r="E2" s="24">
        <v>755.85</v>
      </c>
      <c r="F2" s="24">
        <v>31523.62</v>
      </c>
      <c r="G2" s="24">
        <v>43869.120000000003</v>
      </c>
      <c r="H2" s="24">
        <v>18688.86</v>
      </c>
      <c r="I2" s="24">
        <v>15955.18</v>
      </c>
      <c r="J2" s="24">
        <v>2338.81</v>
      </c>
      <c r="K2" s="24" t="s">
        <v>18</v>
      </c>
      <c r="L2" s="24">
        <v>6438.87</v>
      </c>
      <c r="M2" s="24">
        <v>6022.33</v>
      </c>
      <c r="N2" s="24">
        <v>2504.5300000000002</v>
      </c>
      <c r="O2" s="24" t="s">
        <v>18</v>
      </c>
      <c r="P2" s="24">
        <v>119.2</v>
      </c>
    </row>
    <row r="3" spans="1:16" ht="19.5" x14ac:dyDescent="0.2">
      <c r="A3" s="27"/>
      <c r="C3" s="24" t="s">
        <v>23</v>
      </c>
      <c r="D3" s="24">
        <v>95428.12</v>
      </c>
      <c r="E3" s="24">
        <v>104.7</v>
      </c>
      <c r="F3" s="24">
        <v>22911.74</v>
      </c>
      <c r="G3" s="24">
        <v>32800.17</v>
      </c>
      <c r="H3" s="24">
        <v>14097.71</v>
      </c>
      <c r="I3" s="24">
        <v>9191.76</v>
      </c>
      <c r="J3" s="24">
        <v>1192.1099999999999</v>
      </c>
      <c r="K3" s="24" t="s">
        <v>18</v>
      </c>
      <c r="L3" s="24">
        <v>7550.72</v>
      </c>
      <c r="M3" s="24">
        <v>3321.77</v>
      </c>
      <c r="N3" s="24">
        <v>4257.4399999999996</v>
      </c>
      <c r="O3" s="24" t="s">
        <v>18</v>
      </c>
      <c r="P3" s="24" t="s">
        <v>18</v>
      </c>
    </row>
    <row r="4" spans="1:16" ht="19.5" x14ac:dyDescent="0.2">
      <c r="A4" s="26"/>
      <c r="D4" s="24" t="s">
        <v>21</v>
      </c>
      <c r="E4" s="24" t="s">
        <v>22</v>
      </c>
      <c r="F4" s="24" t="s">
        <v>23</v>
      </c>
      <c r="I4" s="24" t="s">
        <v>21</v>
      </c>
      <c r="J4" s="24" t="s">
        <v>22</v>
      </c>
      <c r="K4" s="24" t="s">
        <v>23</v>
      </c>
    </row>
    <row r="5" spans="1:16" ht="19.5" x14ac:dyDescent="0.2">
      <c r="A5" s="15"/>
      <c r="D5" s="24">
        <v>228460.61</v>
      </c>
      <c r="E5" s="24">
        <v>128535.97</v>
      </c>
      <c r="F5" s="24">
        <v>99924.64</v>
      </c>
      <c r="I5" s="24">
        <v>223644.48</v>
      </c>
      <c r="J5" s="24">
        <v>128216.36</v>
      </c>
      <c r="K5" s="24">
        <v>95428.12</v>
      </c>
    </row>
    <row r="6" spans="1:16" ht="19.5" x14ac:dyDescent="0.3">
      <c r="A6" s="16"/>
      <c r="B6" s="7" t="s">
        <v>6</v>
      </c>
      <c r="D6" s="24">
        <v>860.55</v>
      </c>
      <c r="E6" s="24">
        <v>755.85</v>
      </c>
      <c r="F6" s="24">
        <v>104.7</v>
      </c>
      <c r="I6" s="24">
        <v>860.55</v>
      </c>
      <c r="J6" s="24">
        <v>755.85</v>
      </c>
      <c r="K6" s="24">
        <v>104.7</v>
      </c>
    </row>
    <row r="7" spans="1:16" ht="19.5" x14ac:dyDescent="0.3">
      <c r="A7" s="16"/>
      <c r="B7" s="8" t="s">
        <v>7</v>
      </c>
      <c r="D7" s="24">
        <v>54435.37</v>
      </c>
      <c r="E7" s="24">
        <v>31523.62</v>
      </c>
      <c r="F7" s="24">
        <v>22911.74</v>
      </c>
      <c r="I7" s="24">
        <v>54435.37</v>
      </c>
      <c r="J7" s="24">
        <v>31523.62</v>
      </c>
      <c r="K7" s="24">
        <v>22911.74</v>
      </c>
    </row>
    <row r="8" spans="1:16" ht="19.5" x14ac:dyDescent="0.3">
      <c r="A8" s="16"/>
      <c r="B8" s="7" t="s">
        <v>8</v>
      </c>
      <c r="D8" s="24">
        <v>76669.289999999994</v>
      </c>
      <c r="E8" s="24">
        <v>43869.120000000003</v>
      </c>
      <c r="F8" s="24">
        <v>32800.17</v>
      </c>
      <c r="I8" s="24">
        <v>76669.289999999994</v>
      </c>
      <c r="J8" s="24">
        <v>43869.120000000003</v>
      </c>
      <c r="K8" s="24">
        <v>32800.17</v>
      </c>
    </row>
    <row r="9" spans="1:16" ht="19.5" x14ac:dyDescent="0.3">
      <c r="A9" s="16"/>
      <c r="B9" s="9" t="s">
        <v>9</v>
      </c>
      <c r="D9" s="24">
        <v>32786.559999999998</v>
      </c>
      <c r="E9" s="24">
        <v>18688.86</v>
      </c>
      <c r="F9" s="24">
        <v>14097.71</v>
      </c>
      <c r="I9" s="24">
        <v>32786.559999999998</v>
      </c>
      <c r="J9" s="24">
        <v>18688.86</v>
      </c>
      <c r="K9" s="24">
        <v>14097.71</v>
      </c>
    </row>
    <row r="10" spans="1:16" ht="19.5" x14ac:dyDescent="0.2">
      <c r="A10" s="17"/>
      <c r="B10" s="28" t="s">
        <v>10</v>
      </c>
      <c r="D10" s="24">
        <f>SUM(D11:D13)</f>
        <v>28677.86</v>
      </c>
      <c r="E10" s="24">
        <f>SUM(E11:E13)</f>
        <v>18293.990000000002</v>
      </c>
      <c r="F10" s="24">
        <f>SUM(F11:F13)</f>
        <v>10383.870000000001</v>
      </c>
      <c r="I10" s="24">
        <v>25146.94</v>
      </c>
      <c r="J10" s="24">
        <v>15955.18</v>
      </c>
      <c r="K10" s="24">
        <v>9191.76</v>
      </c>
    </row>
    <row r="11" spans="1:16" ht="19.5" x14ac:dyDescent="0.3">
      <c r="A11" s="16"/>
      <c r="B11" s="10" t="s">
        <v>11</v>
      </c>
      <c r="D11" s="24">
        <v>25146.94</v>
      </c>
      <c r="E11" s="24">
        <v>15955.18</v>
      </c>
      <c r="F11" s="24">
        <v>9191.76</v>
      </c>
      <c r="I11" s="24">
        <v>3530.92</v>
      </c>
      <c r="J11" s="24">
        <v>2338.81</v>
      </c>
      <c r="K11" s="24">
        <v>1192.1099999999999</v>
      </c>
    </row>
    <row r="12" spans="1:16" ht="19.5" x14ac:dyDescent="0.3">
      <c r="A12" s="16"/>
      <c r="B12" s="10" t="s">
        <v>12</v>
      </c>
      <c r="D12" s="24">
        <v>3530.92</v>
      </c>
      <c r="E12" s="24">
        <v>2338.81</v>
      </c>
      <c r="F12" s="24">
        <v>1192.1099999999999</v>
      </c>
      <c r="I12" s="24" t="s">
        <v>18</v>
      </c>
      <c r="J12" s="24" t="s">
        <v>18</v>
      </c>
      <c r="K12" s="24" t="s">
        <v>18</v>
      </c>
    </row>
    <row r="13" spans="1:16" ht="19.5" x14ac:dyDescent="0.3">
      <c r="A13" s="16"/>
      <c r="B13" s="10" t="s">
        <v>13</v>
      </c>
      <c r="D13" s="24" t="s">
        <v>18</v>
      </c>
      <c r="E13" s="24" t="s">
        <v>18</v>
      </c>
      <c r="F13" s="24" t="s">
        <v>18</v>
      </c>
      <c r="I13" s="24">
        <v>13989.59</v>
      </c>
      <c r="J13" s="24">
        <v>6438.87</v>
      </c>
      <c r="K13" s="24">
        <v>7550.72</v>
      </c>
    </row>
    <row r="14" spans="1:16" ht="19.5" x14ac:dyDescent="0.2">
      <c r="A14" s="17"/>
      <c r="B14" s="29" t="s">
        <v>14</v>
      </c>
      <c r="D14" s="24">
        <f>SUM(D15:D17)</f>
        <v>30095.65</v>
      </c>
      <c r="E14" s="24">
        <f>SUM(E15:E17)</f>
        <v>14965.730000000001</v>
      </c>
      <c r="F14" s="24">
        <f>SUM(F15:F17)</f>
        <v>15129.93</v>
      </c>
      <c r="I14" s="24">
        <v>9344.09</v>
      </c>
      <c r="J14" s="24">
        <v>6022.33</v>
      </c>
      <c r="K14" s="24">
        <v>3321.77</v>
      </c>
    </row>
    <row r="15" spans="1:16" ht="19.5" x14ac:dyDescent="0.3">
      <c r="A15" s="16"/>
      <c r="B15" s="11" t="s">
        <v>15</v>
      </c>
      <c r="D15" s="24">
        <v>13989.59</v>
      </c>
      <c r="E15" s="24">
        <v>6438.87</v>
      </c>
      <c r="F15" s="24">
        <v>7550.72</v>
      </c>
      <c r="I15" s="24">
        <v>6761.97</v>
      </c>
      <c r="J15" s="24">
        <v>2504.5300000000002</v>
      </c>
      <c r="K15" s="24">
        <v>4257.4399999999996</v>
      </c>
    </row>
    <row r="16" spans="1:16" ht="19.5" x14ac:dyDescent="0.3">
      <c r="A16" s="16"/>
      <c r="B16" s="11" t="s">
        <v>16</v>
      </c>
      <c r="D16" s="24">
        <v>9344.09</v>
      </c>
      <c r="E16" s="24">
        <v>6022.33</v>
      </c>
      <c r="F16" s="24">
        <v>3321.77</v>
      </c>
      <c r="I16" s="24" t="s">
        <v>18</v>
      </c>
      <c r="J16" s="24" t="s">
        <v>18</v>
      </c>
      <c r="K16" s="24" t="s">
        <v>18</v>
      </c>
    </row>
    <row r="17" spans="1:11" ht="19.5" x14ac:dyDescent="0.3">
      <c r="A17" s="16"/>
      <c r="B17" s="10" t="s">
        <v>13</v>
      </c>
      <c r="D17" s="24">
        <v>6761.97</v>
      </c>
      <c r="E17" s="24">
        <v>2504.5300000000002</v>
      </c>
      <c r="F17" s="24">
        <v>4257.4399999999996</v>
      </c>
      <c r="I17" s="24">
        <v>119.2</v>
      </c>
      <c r="J17" s="24">
        <v>119.2</v>
      </c>
      <c r="K17" s="24" t="s">
        <v>18</v>
      </c>
    </row>
    <row r="18" spans="1:11" ht="19.5" x14ac:dyDescent="0.3">
      <c r="A18" s="16"/>
      <c r="B18" s="10" t="s">
        <v>25</v>
      </c>
      <c r="D18" s="24" t="s">
        <v>18</v>
      </c>
      <c r="E18" s="24" t="s">
        <v>18</v>
      </c>
      <c r="F18" s="24" t="s">
        <v>18</v>
      </c>
    </row>
    <row r="19" spans="1:11" ht="19.5" x14ac:dyDescent="0.3">
      <c r="A19" s="16"/>
      <c r="B19" s="10" t="s">
        <v>19</v>
      </c>
      <c r="D19" s="24">
        <v>119.2</v>
      </c>
      <c r="E19" s="24">
        <v>119.2</v>
      </c>
      <c r="F19" s="24" t="s">
        <v>18</v>
      </c>
    </row>
    <row r="20" spans="1:11" ht="19.5" x14ac:dyDescent="0.2">
      <c r="A20" s="26"/>
      <c r="D20" s="25"/>
      <c r="E20" s="25"/>
      <c r="F20" s="25"/>
    </row>
    <row r="21" spans="1:11" ht="19.5" x14ac:dyDescent="0.2">
      <c r="A21" s="18"/>
    </row>
    <row r="22" spans="1:11" ht="19.5" x14ac:dyDescent="0.2">
      <c r="A22" s="19"/>
    </row>
    <row r="23" spans="1:11" ht="19.5" x14ac:dyDescent="0.2">
      <c r="A23" s="19"/>
    </row>
    <row r="24" spans="1:11" ht="19.5" x14ac:dyDescent="0.2">
      <c r="A24" s="19"/>
    </row>
    <row r="25" spans="1:11" ht="19.5" x14ac:dyDescent="0.2">
      <c r="A25" s="19"/>
    </row>
    <row r="26" spans="1:11" ht="19.5" x14ac:dyDescent="0.2">
      <c r="A26" s="19"/>
    </row>
    <row r="27" spans="1:11" ht="19.5" x14ac:dyDescent="0.2">
      <c r="A27" s="19"/>
    </row>
    <row r="28" spans="1:11" ht="19.5" x14ac:dyDescent="0.2">
      <c r="A28" s="19"/>
    </row>
    <row r="29" spans="1:11" ht="19.5" x14ac:dyDescent="0.2">
      <c r="A29" s="19"/>
    </row>
    <row r="30" spans="1:11" ht="19.5" x14ac:dyDescent="0.2">
      <c r="A30" s="19"/>
    </row>
    <row r="31" spans="1:11" ht="19.5" x14ac:dyDescent="0.2">
      <c r="A31" s="19"/>
    </row>
    <row r="32" spans="1:11" ht="19.5" x14ac:dyDescent="0.2">
      <c r="A32" s="19"/>
    </row>
    <row r="33" spans="1:1" ht="19.5" x14ac:dyDescent="0.2">
      <c r="A33" s="22"/>
    </row>
    <row r="34" spans="1:1" ht="19.5" x14ac:dyDescent="0.2">
      <c r="A34" s="22"/>
    </row>
    <row r="35" spans="1:1" ht="19.5" x14ac:dyDescent="0.2">
      <c r="A35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2019-08-26T02:04:47Z</cp:lastPrinted>
  <dcterms:created xsi:type="dcterms:W3CDTF">2013-01-09T03:43:06Z</dcterms:created>
  <dcterms:modified xsi:type="dcterms:W3CDTF">2019-11-27T06:33:02Z</dcterms:modified>
</cp:coreProperties>
</file>