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03" sheetId="2" r:id="rId2"/>
  </sheets>
  <definedNames>
    <definedName name="_xlnm.Print_Area" localSheetId="1">'ตาราง 103'!$A$1:$L$92</definedName>
  </definedNames>
  <calcPr fullCalcOnLoad="1"/>
</workbook>
</file>

<file path=xl/sharedStrings.xml><?xml version="1.0" encoding="utf-8"?>
<sst xmlns="http://schemas.openxmlformats.org/spreadsheetml/2006/main" count="648" uniqueCount="161">
  <si>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</si>
  <si>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</si>
  <si>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</si>
  <si>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</si>
  <si>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</si>
  <si>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</si>
  <si>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ไม่สำคัญ</t>
  </si>
  <si>
    <t>สำคัญ</t>
  </si>
  <si>
    <t>สำคัญมาก</t>
  </si>
  <si>
    <t>กิจกรรมทางเศรษฐกิจ/</t>
  </si>
  <si>
    <t>ไม่ทราบ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</si>
  <si>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</si>
  <si>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</si>
  <si>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</si>
  <si>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</si>
  <si>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</si>
  <si>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</si>
  <si>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</si>
  <si>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</si>
  <si>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</si>
  <si>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</si>
  <si>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</si>
  <si>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Do not known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</si>
  <si>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</si>
  <si>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</si>
  <si>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</si>
  <si>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</si>
  <si>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</si>
  <si>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</si>
  <si>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</si>
  <si>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</si>
  <si>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</si>
  <si>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</si>
  <si>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</si>
  <si>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</si>
  <si>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</si>
  <si>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</si>
  <si>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</si>
  <si>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</si>
  <si>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</si>
  <si>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No important</t>
  </si>
  <si>
    <t>Important</t>
  </si>
  <si>
    <t>Much important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</si>
  <si>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</si>
  <si>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</si>
  <si>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</si>
  <si>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</si>
  <si>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>-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</si>
  <si>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</si>
  <si>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</si>
  <si>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</si>
  <si>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</si>
  <si>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</si>
  <si>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</si>
  <si>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</si>
  <si>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</si>
  <si>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</si>
  <si>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</si>
  <si>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</si>
  <si>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</si>
  <si>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</si>
  <si>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</si>
  <si>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</si>
  <si>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</si>
  <si>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</si>
  <si>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</si>
  <si>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</si>
  <si>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</si>
  <si>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</si>
  <si>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</si>
  <si>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</si>
  <si>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</si>
  <si>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</si>
  <si>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</si>
  <si>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    Publishing, printing and reproduction of recorded media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</si>
  <si>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</si>
  <si>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</si>
  <si>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</si>
  <si>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</si>
  <si>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</si>
  <si>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</si>
  <si>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</si>
  <si>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</si>
  <si>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</si>
  <si>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</si>
  <si>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    Manufacture of motor vehicles, trailers and simi-trailers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</si>
  <si>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</si>
  <si>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</si>
  <si>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</si>
  <si>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</si>
  <si>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</si>
  <si>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</si>
  <si>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</si>
  <si>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</si>
  <si>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</si>
  <si>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</si>
  <si>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</si>
  <si>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</si>
  <si>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</si>
  <si>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>มีหน่วยงานรัฐบาล / องค์กรอื่นๆ ช่วยสนับสนุน    Government or other organization support</t>
  </si>
  <si>
    <t>50  การขาย การบำรุงรักษา และการซ่อมแซมยานยนต์</t>
  </si>
  <si>
    <t xml:space="preserve">     รวมทั้งการขายปลีกน้ำมันเชื้อเพลิง</t>
  </si>
  <si>
    <t xml:space="preserve">51  การขายส่งและการค้าเพื่อค่านายหน้า </t>
  </si>
  <si>
    <t xml:space="preserve">     ยกเว้นยานยนต์และจักรยานยนต์ </t>
  </si>
  <si>
    <t>52  การขายปลีก ยกเว้นยานยนต์และจักรยานยนต์ รวมทั้ง</t>
  </si>
  <si>
    <t xml:space="preserve">     การซ่อมแซม ของใช้ส่วนบุคคลและของใช้ในครัวเรือน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</si>
  <si>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</si>
  <si>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</t>
  </si>
  <si>
    <t>18  การผลิตเครื่องแต่งกาย รวมทั้งการตกแต่ง</t>
  </si>
  <si>
    <t xml:space="preserve">     และย้อมสีขนสัตว์ </t>
  </si>
  <si>
    <t>19  การฟอกและตกแต่งหนังฟอก รวมทั้งการผลิต</t>
  </si>
  <si>
    <t xml:space="preserve">     กระเป๋าเดินทาง กระเป๋าถือ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</si>
  <si>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</si>
  <si>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</t>
  </si>
  <si>
    <t xml:space="preserve">     และวัสดุถักสานอื่น ๆ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</si>
  <si>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</si>
  <si>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                                        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</si>
  <si>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</si>
  <si>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</si>
  <si>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</si>
  <si>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</t>
  </si>
  <si>
    <t>30  การผลิตเครื่องจักรสำนักงาน เครื่องทำบัญชี</t>
  </si>
  <si>
    <t xml:space="preserve">     และเครื่องคำนวณ</t>
  </si>
  <si>
    <t xml:space="preserve">31  การผลิตเครื่องจักรและเครื่องอุปกรณ์ไฟฟ้า </t>
  </si>
  <si>
    <t>32  การผลิตอุปกรณ์และเครื่องอุปกรณ์วิทยุ โทรทัศน์</t>
  </si>
  <si>
    <t xml:space="preserve">     และการสื่อสาร</t>
  </si>
  <si>
    <t>33  การผลิตอุปกรณ์ที่ใช้ในการแพทย์ การวัดความเที่ยง</t>
  </si>
  <si>
    <t xml:space="preserve">     และอุปกรณ์ที่ใช้ในทางทัศนศาสตร์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</si>
  <si>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</si>
  <si>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 </t>
  </si>
  <si>
    <t xml:space="preserve">    Sale, maintenance and repair of motor vehicales and</t>
  </si>
  <si>
    <t xml:space="preserve">    motorcycles, retail sale of automotive fule</t>
  </si>
  <si>
    <t xml:space="preserve">    Wholesale trade and commission trade except of </t>
  </si>
  <si>
    <t xml:space="preserve">    motor vehicales and motorcycles</t>
  </si>
  <si>
    <t xml:space="preserve">    Retail trade, except of motor vehicales and motor-</t>
  </si>
  <si>
    <t xml:space="preserve">    cycles; repair of personal and household goods</t>
  </si>
  <si>
    <t xml:space="preserve">    Renting of machinery and equipment without 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</si>
  <si>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</si>
  <si>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</si>
  <si>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</si>
  <si>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</si>
  <si>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</si>
  <si>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 cork,</t>
  </si>
  <si>
    <t xml:space="preserve">    except furniture; manufacture of articles of straw and </t>
  </si>
  <si>
    <t xml:space="preserve">    plaiting materials</t>
  </si>
  <si>
    <t xml:space="preserve">    Manufacture of coke, refined petroleum products </t>
  </si>
  <si>
    <t xml:space="preserve">    and nuclear fule</t>
  </si>
  <si>
    <t xml:space="preserve">    Manufacture of fabricated metal products, except</t>
  </si>
  <si>
    <t xml:space="preserve">    machinery and equipment</t>
  </si>
  <si>
    <t xml:space="preserve">    Manufacture of office, accounting and computing</t>
  </si>
  <si>
    <t xml:space="preserve">    machinery</t>
  </si>
  <si>
    <t xml:space="preserve">    Manufacture of electrical machinery and apparatus</t>
  </si>
  <si>
    <t xml:space="preserve">    n.e.c.</t>
  </si>
  <si>
    <t xml:space="preserve">    Manufacture of radio, television and communication</t>
  </si>
  <si>
    <t xml:space="preserve">    equipment and apparatus</t>
  </si>
  <si>
    <t xml:space="preserve">    Manufacture of medical, precision and optical</t>
  </si>
  <si>
    <t xml:space="preserve">    instruments, watches and clocks</t>
  </si>
  <si>
    <t>ตาราง  28-9 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 (ต่อ)</t>
  </si>
  <si>
    <t>Table  28-9  Number and percentage of establishments with motives of selling via the internet by economic activity and division of industry (Contd.)</t>
  </si>
  <si>
    <t>ตาราง  103 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</t>
  </si>
  <si>
    <t>Table  103  Number and percentage of establishments with motives of selling via the internet by economic activity and division of industry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</si>
</sst>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_-* #,##0.0_-;\-* #,##0.0_-;_-* &quot;-&quot;?_-;_-@_-"/>
  </numFmts>
  <fonts count="10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4"/>
      <name val="DilleniaUPC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220" fontId="9" fillId="0" borderId="3" xfId="0" applyNumberFormat="1" applyFont="1" applyBorder="1" applyAlignment="1">
      <alignment horizontal="center"/>
    </xf>
    <xf numFmtId="220" fontId="9" fillId="0" borderId="8" xfId="0" applyNumberFormat="1" applyFont="1" applyBorder="1" applyAlignment="1">
      <alignment horizontal="center"/>
    </xf>
    <xf numFmtId="220" fontId="9" fillId="0" borderId="4" xfId="0" applyNumberFormat="1" applyFont="1" applyBorder="1" applyAlignment="1">
      <alignment horizontal="center"/>
    </xf>
    <xf numFmtId="220" fontId="9" fillId="0" borderId="5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220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218" fontId="9" fillId="0" borderId="0" xfId="15" applyNumberFormat="1" applyFont="1" applyAlignment="1">
      <alignment horizontal="right"/>
    </xf>
    <xf numFmtId="219" fontId="9" fillId="0" borderId="0" xfId="15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22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220" fontId="9" fillId="0" borderId="9" xfId="0" applyNumberFormat="1" applyFont="1" applyBorder="1" applyAlignment="1">
      <alignment horizontal="center"/>
    </xf>
    <xf numFmtId="220" fontId="9" fillId="0" borderId="3" xfId="0" applyNumberFormat="1" applyFont="1" applyBorder="1" applyAlignment="1">
      <alignment horizontal="center"/>
    </xf>
    <xf numFmtId="220" fontId="9" fillId="0" borderId="10" xfId="0" applyNumberFormat="1" applyFont="1" applyBorder="1" applyAlignment="1">
      <alignment horizontal="center"/>
    </xf>
    <xf numFmtId="220" fontId="9" fillId="0" borderId="1" xfId="0" applyNumberFormat="1" applyFont="1" applyBorder="1" applyAlignment="1">
      <alignment horizontal="center"/>
    </xf>
    <xf numFmtId="220" fontId="9" fillId="0" borderId="13" xfId="0" applyNumberFormat="1" applyFont="1" applyBorder="1" applyAlignment="1">
      <alignment horizontal="center"/>
    </xf>
    <xf numFmtId="220" fontId="9" fillId="0" borderId="15" xfId="0" applyNumberFormat="1" applyFont="1" applyBorder="1" applyAlignment="1">
      <alignment horizontal="center"/>
    </xf>
    <xf numFmtId="220" fontId="9" fillId="0" borderId="14" xfId="0" applyNumberFormat="1" applyFont="1" applyBorder="1" applyAlignment="1">
      <alignment horizontal="center"/>
    </xf>
    <xf numFmtId="220" fontId="9" fillId="0" borderId="6" xfId="0" applyNumberFormat="1" applyFont="1" applyBorder="1" applyAlignment="1">
      <alignment horizontal="center"/>
    </xf>
    <xf numFmtId="220" fontId="9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6"/>
      <c r="Q3" s="86"/>
      <c r="R3" s="23"/>
      <c r="S3" s="23"/>
    </row>
    <row r="4" spans="1:20" ht="16.5" customHeight="1">
      <c r="A4" s="33"/>
      <c r="B4" s="52"/>
      <c r="C4" s="32"/>
      <c r="D4" s="83" t="s">
        <v>0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33"/>
      <c r="T4" s="21"/>
    </row>
    <row r="5" spans="1:19" ht="21.75" customHeight="1">
      <c r="A5" s="12"/>
      <c r="B5" s="51"/>
      <c r="C5" s="34"/>
      <c r="D5" s="80" t="s">
        <v>36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25"/>
      <c r="S5" s="21"/>
    </row>
    <row r="6" spans="1:19" ht="21.75" customHeight="1">
      <c r="A6" s="12"/>
      <c r="B6" s="35"/>
      <c r="C6" s="36"/>
      <c r="D6" s="87" t="s">
        <v>29</v>
      </c>
      <c r="E6" s="88"/>
      <c r="F6" s="89" t="s">
        <v>34</v>
      </c>
      <c r="G6" s="90"/>
      <c r="H6" s="91" t="s">
        <v>35</v>
      </c>
      <c r="I6" s="92"/>
      <c r="J6" s="87" t="s">
        <v>30</v>
      </c>
      <c r="K6" s="88"/>
      <c r="L6" s="87" t="s">
        <v>31</v>
      </c>
      <c r="M6" s="88"/>
      <c r="N6" s="87" t="s">
        <v>32</v>
      </c>
      <c r="O6" s="88"/>
      <c r="P6" s="93" t="s">
        <v>3</v>
      </c>
      <c r="Q6" s="94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24</v>
      </c>
      <c r="C8" s="10" t="s">
        <v>25</v>
      </c>
      <c r="D8" s="10" t="s">
        <v>24</v>
      </c>
      <c r="E8" s="10" t="s">
        <v>25</v>
      </c>
      <c r="F8" s="10" t="s">
        <v>24</v>
      </c>
      <c r="G8" s="10" t="s">
        <v>25</v>
      </c>
      <c r="H8" s="10" t="s">
        <v>24</v>
      </c>
      <c r="I8" s="10" t="s">
        <v>25</v>
      </c>
      <c r="J8" s="10" t="s">
        <v>24</v>
      </c>
      <c r="K8" s="10" t="s">
        <v>25</v>
      </c>
      <c r="L8" s="10" t="s">
        <v>24</v>
      </c>
      <c r="M8" s="10" t="s">
        <v>25</v>
      </c>
      <c r="N8" s="10" t="s">
        <v>24</v>
      </c>
      <c r="O8" s="10" t="s">
        <v>25</v>
      </c>
      <c r="P8" s="10" t="s">
        <v>24</v>
      </c>
      <c r="Q8" s="10" t="s">
        <v>25</v>
      </c>
      <c r="R8" s="10"/>
      <c r="S8" s="38"/>
    </row>
    <row r="9" spans="1:19" s="1" customFormat="1" ht="8.25" customHeight="1">
      <c r="A9" s="55">
        <v>1</v>
      </c>
      <c r="B9" s="55" t="s">
        <v>26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37</v>
      </c>
      <c r="C10" s="39">
        <v>100</v>
      </c>
      <c r="D10" s="12" t="s">
        <v>37</v>
      </c>
      <c r="E10" s="5" t="s">
        <v>16</v>
      </c>
      <c r="F10" s="12" t="s">
        <v>37</v>
      </c>
      <c r="G10" s="5" t="s">
        <v>16</v>
      </c>
      <c r="H10" s="12" t="s">
        <v>37</v>
      </c>
      <c r="I10" s="5" t="s">
        <v>16</v>
      </c>
      <c r="J10" s="12" t="s">
        <v>37</v>
      </c>
      <c r="K10" s="5" t="s">
        <v>16</v>
      </c>
      <c r="L10" s="12" t="s">
        <v>37</v>
      </c>
      <c r="M10" s="5" t="s">
        <v>16</v>
      </c>
      <c r="N10" s="12" t="s">
        <v>37</v>
      </c>
      <c r="O10" s="5" t="s">
        <v>16</v>
      </c>
      <c r="P10" s="12" t="s">
        <v>37</v>
      </c>
      <c r="Q10" s="5" t="s">
        <v>16</v>
      </c>
      <c r="R10" s="13" t="s">
        <v>27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33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38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39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28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2"/>
  <sheetViews>
    <sheetView showGridLines="0" tabSelected="1" zoomScale="75" zoomScaleNormal="75" workbookViewId="0" topLeftCell="A2">
      <selection activeCell="A22" sqref="A22"/>
    </sheetView>
  </sheetViews>
  <sheetFormatPr defaultColWidth="9.140625" defaultRowHeight="21.75"/>
  <cols>
    <col min="1" max="1" width="40.7109375" style="59" customWidth="1"/>
    <col min="2" max="2" width="9.7109375" style="70" customWidth="1"/>
    <col min="3" max="3" width="9.7109375" style="71" customWidth="1"/>
    <col min="4" max="4" width="9.28125" style="70" customWidth="1"/>
    <col min="5" max="5" width="9.28125" style="71" customWidth="1"/>
    <col min="6" max="6" width="9.28125" style="70" customWidth="1"/>
    <col min="7" max="7" width="9.28125" style="71" customWidth="1"/>
    <col min="8" max="8" width="9.28125" style="70" customWidth="1"/>
    <col min="9" max="9" width="9.28125" style="71" customWidth="1"/>
    <col min="10" max="10" width="9.28125" style="70" customWidth="1"/>
    <col min="11" max="11" width="9.28125" style="71" customWidth="1"/>
    <col min="12" max="12" width="45.7109375" style="59" customWidth="1"/>
    <col min="13" max="16384" width="9.140625" style="59" customWidth="1"/>
  </cols>
  <sheetData>
    <row r="2" ht="21.75">
      <c r="A2" s="59" t="s">
        <v>159</v>
      </c>
    </row>
    <row r="3" ht="21.75">
      <c r="A3" s="59" t="s">
        <v>160</v>
      </c>
    </row>
    <row r="4" ht="12" customHeight="1"/>
    <row r="5" spans="1:12" ht="21.75">
      <c r="A5" s="73"/>
      <c r="B5" s="97" t="s">
        <v>15</v>
      </c>
      <c r="C5" s="98"/>
      <c r="D5" s="99" t="s">
        <v>99</v>
      </c>
      <c r="E5" s="100"/>
      <c r="F5" s="100"/>
      <c r="G5" s="100"/>
      <c r="H5" s="100"/>
      <c r="I5" s="100"/>
      <c r="J5" s="100"/>
      <c r="K5" s="101"/>
      <c r="L5" s="62"/>
    </row>
    <row r="6" spans="1:12" ht="21.75">
      <c r="A6" s="58" t="s">
        <v>9</v>
      </c>
      <c r="B6" s="102" t="s">
        <v>27</v>
      </c>
      <c r="C6" s="103"/>
      <c r="D6" s="97" t="s">
        <v>6</v>
      </c>
      <c r="E6" s="98"/>
      <c r="F6" s="97" t="s">
        <v>7</v>
      </c>
      <c r="G6" s="98"/>
      <c r="H6" s="97" t="s">
        <v>8</v>
      </c>
      <c r="I6" s="98"/>
      <c r="J6" s="97" t="s">
        <v>10</v>
      </c>
      <c r="K6" s="98"/>
      <c r="L6" s="57" t="s">
        <v>23</v>
      </c>
    </row>
    <row r="7" spans="1:12" ht="21.75">
      <c r="A7" s="58" t="s">
        <v>43</v>
      </c>
      <c r="B7" s="63"/>
      <c r="C7" s="67"/>
      <c r="D7" s="95" t="s">
        <v>40</v>
      </c>
      <c r="E7" s="96"/>
      <c r="F7" s="95" t="s">
        <v>41</v>
      </c>
      <c r="G7" s="96"/>
      <c r="H7" s="95" t="s">
        <v>42</v>
      </c>
      <c r="I7" s="96"/>
      <c r="J7" s="95" t="s">
        <v>22</v>
      </c>
      <c r="K7" s="96"/>
      <c r="L7" s="57" t="s">
        <v>45</v>
      </c>
    </row>
    <row r="8" spans="1:12" ht="21.75">
      <c r="A8" s="58" t="s">
        <v>44</v>
      </c>
      <c r="B8" s="64" t="s">
        <v>13</v>
      </c>
      <c r="C8" s="68" t="s">
        <v>14</v>
      </c>
      <c r="D8" s="64" t="s">
        <v>13</v>
      </c>
      <c r="E8" s="67" t="s">
        <v>14</v>
      </c>
      <c r="F8" s="64" t="s">
        <v>13</v>
      </c>
      <c r="G8" s="67" t="s">
        <v>14</v>
      </c>
      <c r="H8" s="64" t="s">
        <v>13</v>
      </c>
      <c r="I8" s="67" t="s">
        <v>14</v>
      </c>
      <c r="J8" s="64" t="s">
        <v>13</v>
      </c>
      <c r="K8" s="67" t="s">
        <v>14</v>
      </c>
      <c r="L8" s="57" t="s">
        <v>44</v>
      </c>
    </row>
    <row r="9" spans="1:12" ht="21.75">
      <c r="A9" s="60"/>
      <c r="B9" s="65" t="s">
        <v>17</v>
      </c>
      <c r="C9" s="69" t="s">
        <v>25</v>
      </c>
      <c r="D9" s="65" t="s">
        <v>17</v>
      </c>
      <c r="E9" s="66" t="s">
        <v>25</v>
      </c>
      <c r="F9" s="65" t="s">
        <v>17</v>
      </c>
      <c r="G9" s="66" t="s">
        <v>25</v>
      </c>
      <c r="H9" s="65" t="s">
        <v>17</v>
      </c>
      <c r="I9" s="66" t="s">
        <v>25</v>
      </c>
      <c r="J9" s="65" t="s">
        <v>17</v>
      </c>
      <c r="K9" s="66" t="s">
        <v>25</v>
      </c>
      <c r="L9" s="61"/>
    </row>
    <row r="10" spans="1:12" ht="12" customHeight="1">
      <c r="A10" s="76"/>
      <c r="B10" s="77"/>
      <c r="C10" s="78"/>
      <c r="D10" s="77"/>
      <c r="E10" s="78"/>
      <c r="F10" s="77"/>
      <c r="G10" s="78"/>
      <c r="H10" s="77"/>
      <c r="I10" s="78"/>
      <c r="J10" s="77"/>
      <c r="K10" s="78"/>
      <c r="L10" s="76"/>
    </row>
    <row r="11" spans="1:12" ht="21.75">
      <c r="A11" s="59" t="s">
        <v>46</v>
      </c>
      <c r="B11" s="75">
        <f>SUM(B12,B29,B86:B88)</f>
        <v>9</v>
      </c>
      <c r="C11" s="74">
        <f>SUM(E11,G11,K11)</f>
        <v>100</v>
      </c>
      <c r="D11" s="75">
        <f>SUM(D12,D29,D86:D88)</f>
        <v>4</v>
      </c>
      <c r="E11" s="74">
        <f>D11*100/$B11</f>
        <v>44.44444444444444</v>
      </c>
      <c r="F11" s="75">
        <f>SUM(F12,F29,F86:F88)</f>
        <v>2</v>
      </c>
      <c r="G11" s="74">
        <f>F11*100/$B11</f>
        <v>22.22222222222222</v>
      </c>
      <c r="H11" s="75" t="s">
        <v>47</v>
      </c>
      <c r="I11" s="75" t="s">
        <v>47</v>
      </c>
      <c r="J11" s="75">
        <f>SUM(J12,J29,J86:J88)</f>
        <v>3</v>
      </c>
      <c r="K11" s="74">
        <f>J11*100/$B11</f>
        <v>33.333333333333336</v>
      </c>
      <c r="L11" s="59" t="s">
        <v>48</v>
      </c>
    </row>
    <row r="12" spans="1:12" ht="21.75">
      <c r="A12" s="59" t="s">
        <v>49</v>
      </c>
      <c r="B12" s="75">
        <f>SUM(B13:B27)</f>
        <v>6</v>
      </c>
      <c r="C12" s="74">
        <f>SUM(E12,G12,K12)</f>
        <v>100</v>
      </c>
      <c r="D12" s="75">
        <f>SUM(D13:D27)</f>
        <v>3</v>
      </c>
      <c r="E12" s="74">
        <f>D12*100/$B12</f>
        <v>50</v>
      </c>
      <c r="F12" s="75" t="s">
        <v>47</v>
      </c>
      <c r="G12" s="74" t="s">
        <v>47</v>
      </c>
      <c r="H12" s="75" t="s">
        <v>47</v>
      </c>
      <c r="I12" s="75" t="s">
        <v>47</v>
      </c>
      <c r="J12" s="75">
        <f>SUM(J13:J27)</f>
        <v>3</v>
      </c>
      <c r="K12" s="74">
        <f>J12*100/$B12</f>
        <v>50</v>
      </c>
      <c r="L12" s="72" t="s">
        <v>50</v>
      </c>
    </row>
    <row r="13" spans="1:12" ht="21.75">
      <c r="A13" s="59" t="s">
        <v>100</v>
      </c>
      <c r="B13" s="75"/>
      <c r="C13" s="74"/>
      <c r="D13" s="75"/>
      <c r="E13" s="74"/>
      <c r="F13" s="75"/>
      <c r="G13" s="74"/>
      <c r="H13" s="75"/>
      <c r="I13" s="75"/>
      <c r="J13" s="75"/>
      <c r="K13" s="74"/>
      <c r="L13" s="72" t="s">
        <v>130</v>
      </c>
    </row>
    <row r="14" spans="1:12" ht="21.75">
      <c r="A14" s="59" t="s">
        <v>101</v>
      </c>
      <c r="B14" s="75" t="s">
        <v>47</v>
      </c>
      <c r="C14" s="74" t="s">
        <v>47</v>
      </c>
      <c r="D14" s="75" t="s">
        <v>47</v>
      </c>
      <c r="E14" s="74" t="s">
        <v>47</v>
      </c>
      <c r="F14" s="75" t="s">
        <v>47</v>
      </c>
      <c r="G14" s="74" t="s">
        <v>47</v>
      </c>
      <c r="H14" s="75" t="s">
        <v>47</v>
      </c>
      <c r="I14" s="75" t="s">
        <v>47</v>
      </c>
      <c r="J14" s="75" t="s">
        <v>47</v>
      </c>
      <c r="K14" s="74" t="s">
        <v>47</v>
      </c>
      <c r="L14" s="72" t="s">
        <v>131</v>
      </c>
    </row>
    <row r="15" spans="1:12" ht="21.75">
      <c r="A15" s="59" t="s">
        <v>102</v>
      </c>
      <c r="B15" s="75"/>
      <c r="C15" s="74"/>
      <c r="D15" s="75"/>
      <c r="E15" s="74"/>
      <c r="F15" s="75"/>
      <c r="G15" s="74"/>
      <c r="H15" s="75"/>
      <c r="I15" s="75"/>
      <c r="J15" s="75"/>
      <c r="K15" s="74"/>
      <c r="L15" s="72" t="s">
        <v>132</v>
      </c>
    </row>
    <row r="16" spans="1:12" ht="21.75">
      <c r="A16" s="59" t="s">
        <v>103</v>
      </c>
      <c r="B16" s="75" t="s">
        <v>47</v>
      </c>
      <c r="C16" s="74" t="s">
        <v>47</v>
      </c>
      <c r="D16" s="75" t="s">
        <v>47</v>
      </c>
      <c r="E16" s="74" t="s">
        <v>47</v>
      </c>
      <c r="F16" s="75" t="s">
        <v>47</v>
      </c>
      <c r="G16" s="74" t="s">
        <v>47</v>
      </c>
      <c r="H16" s="75" t="s">
        <v>47</v>
      </c>
      <c r="I16" s="75" t="s">
        <v>47</v>
      </c>
      <c r="J16" s="75" t="s">
        <v>47</v>
      </c>
      <c r="K16" s="74" t="s">
        <v>47</v>
      </c>
      <c r="L16" s="72" t="s">
        <v>133</v>
      </c>
    </row>
    <row r="17" spans="1:12" ht="21.75">
      <c r="A17" s="59" t="s">
        <v>104</v>
      </c>
      <c r="B17" s="75"/>
      <c r="C17" s="74"/>
      <c r="D17" s="75"/>
      <c r="E17" s="74"/>
      <c r="F17" s="75"/>
      <c r="G17" s="74"/>
      <c r="H17" s="75"/>
      <c r="I17" s="75"/>
      <c r="J17" s="75"/>
      <c r="K17" s="74"/>
      <c r="L17" s="72" t="s">
        <v>134</v>
      </c>
    </row>
    <row r="18" spans="1:12" ht="21.75">
      <c r="A18" s="59" t="s">
        <v>105</v>
      </c>
      <c r="B18" s="75">
        <f>SUM(D18,F18,H18,J18)</f>
        <v>1</v>
      </c>
      <c r="C18" s="74">
        <f>SUM(E18,G18,K18)</f>
        <v>100</v>
      </c>
      <c r="D18" s="75">
        <v>1</v>
      </c>
      <c r="E18" s="74">
        <f>D18*100/$B18</f>
        <v>100</v>
      </c>
      <c r="F18" s="75" t="s">
        <v>47</v>
      </c>
      <c r="G18" s="74" t="s">
        <v>47</v>
      </c>
      <c r="H18" s="75" t="s">
        <v>47</v>
      </c>
      <c r="I18" s="75" t="s">
        <v>47</v>
      </c>
      <c r="J18" s="75" t="s">
        <v>47</v>
      </c>
      <c r="K18" s="74" t="s">
        <v>47</v>
      </c>
      <c r="L18" s="72" t="s">
        <v>135</v>
      </c>
    </row>
    <row r="19" spans="1:12" ht="21.75">
      <c r="A19" s="59" t="s">
        <v>51</v>
      </c>
      <c r="B19" s="75">
        <f>SUM(D19,F19,H19,J19)</f>
        <v>4</v>
      </c>
      <c r="C19" s="74">
        <f>SUM(E19,G19,K19)</f>
        <v>100</v>
      </c>
      <c r="D19" s="75">
        <v>2</v>
      </c>
      <c r="E19" s="74">
        <f>D19*100/$B19</f>
        <v>50</v>
      </c>
      <c r="F19" s="75" t="s">
        <v>47</v>
      </c>
      <c r="G19" s="74" t="s">
        <v>47</v>
      </c>
      <c r="H19" s="75" t="s">
        <v>47</v>
      </c>
      <c r="I19" s="75" t="s">
        <v>47</v>
      </c>
      <c r="J19" s="75">
        <v>2</v>
      </c>
      <c r="K19" s="74">
        <f>J19*100/$B19</f>
        <v>50</v>
      </c>
      <c r="L19" s="72" t="s">
        <v>52</v>
      </c>
    </row>
    <row r="20" spans="1:12" ht="21.75">
      <c r="A20" s="59" t="s">
        <v>53</v>
      </c>
      <c r="B20" s="75" t="s">
        <v>47</v>
      </c>
      <c r="C20" s="74" t="s">
        <v>47</v>
      </c>
      <c r="D20" s="75" t="s">
        <v>47</v>
      </c>
      <c r="E20" s="74" t="s">
        <v>47</v>
      </c>
      <c r="F20" s="75" t="s">
        <v>47</v>
      </c>
      <c r="G20" s="74" t="s">
        <v>47</v>
      </c>
      <c r="H20" s="75" t="s">
        <v>47</v>
      </c>
      <c r="I20" s="75" t="s">
        <v>47</v>
      </c>
      <c r="J20" s="75" t="s">
        <v>47</v>
      </c>
      <c r="K20" s="74" t="s">
        <v>47</v>
      </c>
      <c r="L20" s="72" t="s">
        <v>54</v>
      </c>
    </row>
    <row r="21" spans="1:12" ht="21.75">
      <c r="A21" s="59" t="s">
        <v>106</v>
      </c>
      <c r="B21" s="75"/>
      <c r="C21" s="74"/>
      <c r="D21" s="75"/>
      <c r="E21" s="74"/>
      <c r="F21" s="75"/>
      <c r="G21" s="74"/>
      <c r="H21" s="75"/>
      <c r="I21" s="75"/>
      <c r="J21" s="75"/>
      <c r="K21" s="74"/>
      <c r="L21" s="72" t="s">
        <v>136</v>
      </c>
    </row>
    <row r="22" spans="1:12" ht="21.75">
      <c r="A22" s="59" t="s">
        <v>107</v>
      </c>
      <c r="B22" s="75" t="s">
        <v>47</v>
      </c>
      <c r="C22" s="74" t="s">
        <v>47</v>
      </c>
      <c r="D22" s="75" t="s">
        <v>47</v>
      </c>
      <c r="E22" s="74" t="s">
        <v>47</v>
      </c>
      <c r="F22" s="75" t="s">
        <v>47</v>
      </c>
      <c r="G22" s="74" t="s">
        <v>47</v>
      </c>
      <c r="H22" s="75" t="s">
        <v>47</v>
      </c>
      <c r="I22" s="75" t="s">
        <v>47</v>
      </c>
      <c r="J22" s="75" t="s">
        <v>47</v>
      </c>
      <c r="K22" s="74" t="s">
        <v>47</v>
      </c>
      <c r="L22" s="72" t="s">
        <v>137</v>
      </c>
    </row>
    <row r="23" spans="1:12" ht="21.75">
      <c r="A23" s="59" t="s">
        <v>96</v>
      </c>
      <c r="B23" s="75" t="s">
        <v>47</v>
      </c>
      <c r="C23" s="74" t="s">
        <v>47</v>
      </c>
      <c r="D23" s="75" t="s">
        <v>47</v>
      </c>
      <c r="E23" s="74" t="s">
        <v>47</v>
      </c>
      <c r="F23" s="75" t="s">
        <v>47</v>
      </c>
      <c r="G23" s="74" t="s">
        <v>47</v>
      </c>
      <c r="H23" s="75" t="s">
        <v>47</v>
      </c>
      <c r="I23" s="75" t="s">
        <v>47</v>
      </c>
      <c r="J23" s="75" t="s">
        <v>47</v>
      </c>
      <c r="K23" s="74" t="s">
        <v>47</v>
      </c>
      <c r="L23" s="72" t="s">
        <v>55</v>
      </c>
    </row>
    <row r="24" spans="1:12" ht="21.75">
      <c r="A24" s="59" t="s">
        <v>56</v>
      </c>
      <c r="B24" s="75" t="s">
        <v>47</v>
      </c>
      <c r="C24" s="74" t="s">
        <v>47</v>
      </c>
      <c r="D24" s="75" t="s">
        <v>47</v>
      </c>
      <c r="E24" s="74" t="s">
        <v>47</v>
      </c>
      <c r="F24" s="75" t="s">
        <v>47</v>
      </c>
      <c r="G24" s="74" t="s">
        <v>47</v>
      </c>
      <c r="H24" s="75" t="s">
        <v>47</v>
      </c>
      <c r="I24" s="75" t="s">
        <v>47</v>
      </c>
      <c r="J24" s="75" t="s">
        <v>47</v>
      </c>
      <c r="K24" s="74" t="s">
        <v>47</v>
      </c>
      <c r="L24" s="72" t="s">
        <v>57</v>
      </c>
    </row>
    <row r="25" spans="1:12" ht="21.75">
      <c r="A25" s="59" t="s">
        <v>58</v>
      </c>
      <c r="B25" s="75">
        <f>SUM(D25,F25,H25,J25)</f>
        <v>1</v>
      </c>
      <c r="C25" s="74">
        <f>SUM(E25,G25,K25)</f>
        <v>100</v>
      </c>
      <c r="D25" s="75" t="s">
        <v>47</v>
      </c>
      <c r="E25" s="74" t="s">
        <v>47</v>
      </c>
      <c r="F25" s="75" t="s">
        <v>47</v>
      </c>
      <c r="G25" s="74" t="s">
        <v>47</v>
      </c>
      <c r="H25" s="75" t="s">
        <v>47</v>
      </c>
      <c r="I25" s="75" t="s">
        <v>47</v>
      </c>
      <c r="J25" s="75">
        <v>1</v>
      </c>
      <c r="K25" s="74">
        <f>J25*100/$B25</f>
        <v>100</v>
      </c>
      <c r="L25" s="72" t="s">
        <v>59</v>
      </c>
    </row>
    <row r="26" spans="1:12" ht="21.75">
      <c r="A26" s="59" t="s">
        <v>60</v>
      </c>
      <c r="B26" s="75" t="s">
        <v>47</v>
      </c>
      <c r="C26" s="74" t="s">
        <v>47</v>
      </c>
      <c r="D26" s="75" t="s">
        <v>47</v>
      </c>
      <c r="E26" s="74" t="s">
        <v>47</v>
      </c>
      <c r="F26" s="75" t="s">
        <v>47</v>
      </c>
      <c r="G26" s="74" t="s">
        <v>47</v>
      </c>
      <c r="H26" s="75" t="s">
        <v>47</v>
      </c>
      <c r="I26" s="75" t="s">
        <v>47</v>
      </c>
      <c r="J26" s="75" t="s">
        <v>47</v>
      </c>
      <c r="K26" s="74" t="s">
        <v>47</v>
      </c>
      <c r="L26" s="72" t="s">
        <v>61</v>
      </c>
    </row>
    <row r="27" spans="1:12" ht="21.75">
      <c r="A27" s="59" t="s">
        <v>62</v>
      </c>
      <c r="B27" s="75" t="s">
        <v>47</v>
      </c>
      <c r="C27" s="74" t="s">
        <v>47</v>
      </c>
      <c r="D27" s="75" t="s">
        <v>47</v>
      </c>
      <c r="E27" s="74" t="s">
        <v>47</v>
      </c>
      <c r="F27" s="75" t="s">
        <v>47</v>
      </c>
      <c r="G27" s="74" t="s">
        <v>47</v>
      </c>
      <c r="H27" s="75" t="s">
        <v>47</v>
      </c>
      <c r="I27" s="75" t="s">
        <v>47</v>
      </c>
      <c r="J27" s="75" t="s">
        <v>47</v>
      </c>
      <c r="K27" s="74" t="s">
        <v>47</v>
      </c>
      <c r="L27" s="72" t="s">
        <v>98</v>
      </c>
    </row>
    <row r="28" spans="2:12" ht="6.75" customHeight="1">
      <c r="B28" s="75"/>
      <c r="C28" s="74"/>
      <c r="D28" s="75"/>
      <c r="E28" s="74"/>
      <c r="F28" s="75"/>
      <c r="G28" s="74"/>
      <c r="H28" s="75"/>
      <c r="I28" s="75"/>
      <c r="J28" s="75"/>
      <c r="K28" s="74"/>
      <c r="L28" s="72"/>
    </row>
    <row r="29" spans="1:12" ht="21.75">
      <c r="A29" s="59" t="s">
        <v>63</v>
      </c>
      <c r="B29" s="75">
        <f>SUM(B30:B31,B41:B60,B73:B84)</f>
        <v>3</v>
      </c>
      <c r="C29" s="74">
        <v>100</v>
      </c>
      <c r="D29" s="75">
        <v>1</v>
      </c>
      <c r="E29" s="74">
        <f>D29*100/$B29</f>
        <v>33.333333333333336</v>
      </c>
      <c r="F29" s="75">
        <v>2</v>
      </c>
      <c r="G29" s="74">
        <f>F29*100/$B29</f>
        <v>66.66666666666667</v>
      </c>
      <c r="H29" s="75" t="s">
        <v>47</v>
      </c>
      <c r="I29" s="75" t="s">
        <v>47</v>
      </c>
      <c r="J29" s="75" t="s">
        <v>47</v>
      </c>
      <c r="K29" s="74" t="s">
        <v>47</v>
      </c>
      <c r="L29" s="72" t="s">
        <v>64</v>
      </c>
    </row>
    <row r="30" spans="1:12" ht="21.75">
      <c r="A30" s="59" t="s">
        <v>65</v>
      </c>
      <c r="B30" s="75">
        <f>SUM(D30,F30,H30,J30)</f>
        <v>1</v>
      </c>
      <c r="C30" s="74">
        <f>SUM(E30,G30,K30)</f>
        <v>100</v>
      </c>
      <c r="D30" s="75">
        <v>1</v>
      </c>
      <c r="E30" s="74">
        <f>D30*100/$B30</f>
        <v>100</v>
      </c>
      <c r="F30" s="75" t="s">
        <v>47</v>
      </c>
      <c r="G30" s="74" t="s">
        <v>47</v>
      </c>
      <c r="H30" s="75" t="s">
        <v>47</v>
      </c>
      <c r="I30" s="75" t="s">
        <v>47</v>
      </c>
      <c r="J30" s="75" t="s">
        <v>47</v>
      </c>
      <c r="K30" s="74" t="s">
        <v>47</v>
      </c>
      <c r="L30" s="72" t="s">
        <v>66</v>
      </c>
    </row>
    <row r="31" spans="1:12" ht="21.75">
      <c r="A31" s="59" t="s">
        <v>67</v>
      </c>
      <c r="B31" s="75" t="s">
        <v>47</v>
      </c>
      <c r="C31" s="74" t="s">
        <v>47</v>
      </c>
      <c r="D31" s="75" t="s">
        <v>47</v>
      </c>
      <c r="E31" s="74" t="s">
        <v>47</v>
      </c>
      <c r="F31" s="75" t="s">
        <v>47</v>
      </c>
      <c r="G31" s="74" t="s">
        <v>47</v>
      </c>
      <c r="H31" s="75" t="s">
        <v>47</v>
      </c>
      <c r="I31" s="75" t="s">
        <v>47</v>
      </c>
      <c r="J31" s="75" t="s">
        <v>47</v>
      </c>
      <c r="K31" s="74" t="s">
        <v>47</v>
      </c>
      <c r="L31" s="72" t="s">
        <v>68</v>
      </c>
    </row>
    <row r="32" ht="21.75">
      <c r="A32" s="59" t="s">
        <v>157</v>
      </c>
    </row>
    <row r="33" ht="21.75">
      <c r="A33" s="59" t="s">
        <v>158</v>
      </c>
    </row>
    <row r="34" ht="12" customHeight="1"/>
    <row r="35" spans="1:12" ht="21.75">
      <c r="A35" s="73"/>
      <c r="B35" s="97" t="s">
        <v>15</v>
      </c>
      <c r="C35" s="98"/>
      <c r="D35" s="99" t="s">
        <v>99</v>
      </c>
      <c r="E35" s="100"/>
      <c r="F35" s="100"/>
      <c r="G35" s="100"/>
      <c r="H35" s="100"/>
      <c r="I35" s="100"/>
      <c r="J35" s="100"/>
      <c r="K35" s="101"/>
      <c r="L35" s="62"/>
    </row>
    <row r="36" spans="1:12" ht="21.75">
      <c r="A36" s="58" t="s">
        <v>9</v>
      </c>
      <c r="B36" s="102" t="s">
        <v>27</v>
      </c>
      <c r="C36" s="103"/>
      <c r="D36" s="97" t="s">
        <v>6</v>
      </c>
      <c r="E36" s="98"/>
      <c r="F36" s="97" t="s">
        <v>7</v>
      </c>
      <c r="G36" s="98"/>
      <c r="H36" s="97" t="s">
        <v>8</v>
      </c>
      <c r="I36" s="98"/>
      <c r="J36" s="97" t="s">
        <v>10</v>
      </c>
      <c r="K36" s="98"/>
      <c r="L36" s="57" t="s">
        <v>23</v>
      </c>
    </row>
    <row r="37" spans="1:12" ht="21.75">
      <c r="A37" s="58" t="s">
        <v>43</v>
      </c>
      <c r="B37" s="63"/>
      <c r="C37" s="67"/>
      <c r="D37" s="95" t="s">
        <v>40</v>
      </c>
      <c r="E37" s="96"/>
      <c r="F37" s="95" t="s">
        <v>41</v>
      </c>
      <c r="G37" s="96"/>
      <c r="H37" s="95" t="s">
        <v>42</v>
      </c>
      <c r="I37" s="96"/>
      <c r="J37" s="95" t="s">
        <v>22</v>
      </c>
      <c r="K37" s="96"/>
      <c r="L37" s="57" t="s">
        <v>45</v>
      </c>
    </row>
    <row r="38" spans="1:12" ht="21.75">
      <c r="A38" s="58" t="s">
        <v>44</v>
      </c>
      <c r="B38" s="64" t="s">
        <v>13</v>
      </c>
      <c r="C38" s="68" t="s">
        <v>14</v>
      </c>
      <c r="D38" s="64" t="s">
        <v>13</v>
      </c>
      <c r="E38" s="67" t="s">
        <v>14</v>
      </c>
      <c r="F38" s="64" t="s">
        <v>13</v>
      </c>
      <c r="G38" s="67" t="s">
        <v>14</v>
      </c>
      <c r="H38" s="64" t="s">
        <v>13</v>
      </c>
      <c r="I38" s="67" t="s">
        <v>14</v>
      </c>
      <c r="J38" s="64" t="s">
        <v>13</v>
      </c>
      <c r="K38" s="67" t="s">
        <v>14</v>
      </c>
      <c r="L38" s="57" t="s">
        <v>44</v>
      </c>
    </row>
    <row r="39" spans="1:12" ht="21.75">
      <c r="A39" s="60"/>
      <c r="B39" s="65" t="s">
        <v>17</v>
      </c>
      <c r="C39" s="69" t="s">
        <v>25</v>
      </c>
      <c r="D39" s="65" t="s">
        <v>17</v>
      </c>
      <c r="E39" s="66" t="s">
        <v>25</v>
      </c>
      <c r="F39" s="65" t="s">
        <v>17</v>
      </c>
      <c r="G39" s="66" t="s">
        <v>25</v>
      </c>
      <c r="H39" s="65" t="s">
        <v>17</v>
      </c>
      <c r="I39" s="66" t="s">
        <v>25</v>
      </c>
      <c r="J39" s="65" t="s">
        <v>17</v>
      </c>
      <c r="K39" s="66" t="s">
        <v>25</v>
      </c>
      <c r="L39" s="61"/>
    </row>
    <row r="40" spans="1:12" ht="12" customHeight="1">
      <c r="A40" s="76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6"/>
    </row>
    <row r="41" spans="1:12" ht="21.75">
      <c r="A41" s="59" t="s">
        <v>69</v>
      </c>
      <c r="B41" s="75" t="s">
        <v>47</v>
      </c>
      <c r="C41" s="74" t="s">
        <v>47</v>
      </c>
      <c r="D41" s="75" t="s">
        <v>47</v>
      </c>
      <c r="E41" s="74" t="s">
        <v>47</v>
      </c>
      <c r="F41" s="75" t="s">
        <v>47</v>
      </c>
      <c r="G41" s="74" t="s">
        <v>47</v>
      </c>
      <c r="H41" s="75" t="s">
        <v>47</v>
      </c>
      <c r="I41" s="75" t="s">
        <v>47</v>
      </c>
      <c r="J41" s="75" t="s">
        <v>47</v>
      </c>
      <c r="K41" s="74" t="s">
        <v>47</v>
      </c>
      <c r="L41" s="72" t="s">
        <v>70</v>
      </c>
    </row>
    <row r="42" spans="1:12" ht="21.75">
      <c r="A42" s="59" t="s">
        <v>108</v>
      </c>
      <c r="B42" s="75"/>
      <c r="C42" s="74"/>
      <c r="D42" s="75"/>
      <c r="E42" s="74"/>
      <c r="F42" s="75"/>
      <c r="G42" s="74"/>
      <c r="H42" s="75"/>
      <c r="I42" s="75"/>
      <c r="J42" s="75"/>
      <c r="K42" s="74"/>
      <c r="L42" s="72" t="s">
        <v>138</v>
      </c>
    </row>
    <row r="43" spans="1:12" ht="21.75">
      <c r="A43" s="59" t="s">
        <v>109</v>
      </c>
      <c r="B43" s="75" t="s">
        <v>47</v>
      </c>
      <c r="C43" s="74" t="s">
        <v>47</v>
      </c>
      <c r="D43" s="75" t="s">
        <v>47</v>
      </c>
      <c r="E43" s="74" t="s">
        <v>47</v>
      </c>
      <c r="F43" s="75" t="s">
        <v>47</v>
      </c>
      <c r="G43" s="74" t="s">
        <v>47</v>
      </c>
      <c r="H43" s="75" t="s">
        <v>47</v>
      </c>
      <c r="I43" s="75" t="s">
        <v>47</v>
      </c>
      <c r="J43" s="75" t="s">
        <v>47</v>
      </c>
      <c r="K43" s="74" t="s">
        <v>47</v>
      </c>
      <c r="L43" s="72" t="s">
        <v>139</v>
      </c>
    </row>
    <row r="44" spans="1:12" ht="21.75">
      <c r="A44" s="59" t="s">
        <v>110</v>
      </c>
      <c r="B44" s="75"/>
      <c r="C44" s="74"/>
      <c r="D44" s="75"/>
      <c r="E44" s="74"/>
      <c r="F44" s="75"/>
      <c r="G44" s="74"/>
      <c r="H44" s="75"/>
      <c r="I44" s="75"/>
      <c r="J44" s="75"/>
      <c r="K44" s="74"/>
      <c r="L44" s="72" t="s">
        <v>140</v>
      </c>
    </row>
    <row r="45" spans="1:12" ht="21.75">
      <c r="A45" s="59" t="s">
        <v>111</v>
      </c>
      <c r="B45" s="75" t="s">
        <v>47</v>
      </c>
      <c r="C45" s="74" t="s">
        <v>47</v>
      </c>
      <c r="D45" s="75" t="s">
        <v>47</v>
      </c>
      <c r="E45" s="74" t="s">
        <v>47</v>
      </c>
      <c r="F45" s="75" t="s">
        <v>47</v>
      </c>
      <c r="G45" s="74" t="s">
        <v>47</v>
      </c>
      <c r="H45" s="75" t="s">
        <v>47</v>
      </c>
      <c r="I45" s="75" t="s">
        <v>47</v>
      </c>
      <c r="J45" s="75" t="s">
        <v>47</v>
      </c>
      <c r="K45" s="74" t="s">
        <v>47</v>
      </c>
      <c r="L45" s="72" t="s">
        <v>141</v>
      </c>
    </row>
    <row r="46" spans="1:12" ht="21.75">
      <c r="A46" s="59" t="s">
        <v>112</v>
      </c>
      <c r="B46" s="75"/>
      <c r="C46" s="74"/>
      <c r="D46" s="75"/>
      <c r="E46" s="74"/>
      <c r="F46" s="75"/>
      <c r="G46" s="74"/>
      <c r="H46" s="75"/>
      <c r="I46" s="75"/>
      <c r="J46" s="75"/>
      <c r="K46" s="74"/>
      <c r="L46" s="72" t="s">
        <v>142</v>
      </c>
    </row>
    <row r="47" spans="1:12" ht="21.75">
      <c r="A47" s="59" t="s">
        <v>113</v>
      </c>
      <c r="B47" s="75"/>
      <c r="C47" s="74"/>
      <c r="D47" s="75"/>
      <c r="E47" s="74"/>
      <c r="F47" s="75"/>
      <c r="G47" s="74"/>
      <c r="H47" s="75"/>
      <c r="I47" s="75"/>
      <c r="J47" s="75"/>
      <c r="K47" s="74"/>
      <c r="L47" s="72" t="s">
        <v>143</v>
      </c>
    </row>
    <row r="48" spans="1:12" ht="21.75">
      <c r="A48" s="59" t="s">
        <v>114</v>
      </c>
      <c r="B48" s="75" t="s">
        <v>47</v>
      </c>
      <c r="C48" s="74" t="s">
        <v>47</v>
      </c>
      <c r="D48" s="75" t="s">
        <v>47</v>
      </c>
      <c r="E48" s="74" t="s">
        <v>47</v>
      </c>
      <c r="F48" s="75" t="s">
        <v>47</v>
      </c>
      <c r="G48" s="74" t="s">
        <v>47</v>
      </c>
      <c r="H48" s="75" t="s">
        <v>47</v>
      </c>
      <c r="I48" s="75" t="s">
        <v>47</v>
      </c>
      <c r="J48" s="75" t="s">
        <v>47</v>
      </c>
      <c r="K48" s="74" t="s">
        <v>47</v>
      </c>
      <c r="L48" s="72" t="s">
        <v>144</v>
      </c>
    </row>
    <row r="49" spans="1:12" ht="21.75">
      <c r="A49" s="59" t="s">
        <v>71</v>
      </c>
      <c r="B49" s="75" t="s">
        <v>47</v>
      </c>
      <c r="C49" s="74" t="s">
        <v>47</v>
      </c>
      <c r="D49" s="75" t="s">
        <v>47</v>
      </c>
      <c r="E49" s="74" t="s">
        <v>47</v>
      </c>
      <c r="F49" s="75" t="s">
        <v>47</v>
      </c>
      <c r="G49" s="74" t="s">
        <v>47</v>
      </c>
      <c r="H49" s="75" t="s">
        <v>47</v>
      </c>
      <c r="I49" s="75" t="s">
        <v>47</v>
      </c>
      <c r="J49" s="75" t="s">
        <v>47</v>
      </c>
      <c r="K49" s="74" t="s">
        <v>47</v>
      </c>
      <c r="L49" s="72" t="s">
        <v>72</v>
      </c>
    </row>
    <row r="50" spans="1:12" ht="21.75">
      <c r="A50" s="59" t="s">
        <v>73</v>
      </c>
      <c r="B50" s="75" t="s">
        <v>47</v>
      </c>
      <c r="C50" s="74" t="s">
        <v>47</v>
      </c>
      <c r="D50" s="75" t="s">
        <v>47</v>
      </c>
      <c r="E50" s="74" t="s">
        <v>47</v>
      </c>
      <c r="F50" s="75" t="s">
        <v>47</v>
      </c>
      <c r="G50" s="74" t="s">
        <v>47</v>
      </c>
      <c r="H50" s="75" t="s">
        <v>47</v>
      </c>
      <c r="I50" s="75" t="s">
        <v>47</v>
      </c>
      <c r="J50" s="75" t="s">
        <v>47</v>
      </c>
      <c r="K50" s="74" t="s">
        <v>47</v>
      </c>
      <c r="L50" s="79" t="s">
        <v>74</v>
      </c>
    </row>
    <row r="51" spans="1:12" ht="21.75">
      <c r="A51" s="59" t="s">
        <v>115</v>
      </c>
      <c r="B51" s="75"/>
      <c r="C51" s="74"/>
      <c r="D51" s="75"/>
      <c r="E51" s="74"/>
      <c r="F51" s="75"/>
      <c r="G51" s="74"/>
      <c r="H51" s="75"/>
      <c r="I51" s="75"/>
      <c r="J51" s="75"/>
      <c r="K51" s="74"/>
      <c r="L51" s="72" t="s">
        <v>145</v>
      </c>
    </row>
    <row r="52" spans="1:12" ht="21.75">
      <c r="A52" s="59" t="s">
        <v>116</v>
      </c>
      <c r="B52" s="75" t="s">
        <v>47</v>
      </c>
      <c r="C52" s="74" t="s">
        <v>47</v>
      </c>
      <c r="D52" s="75" t="s">
        <v>47</v>
      </c>
      <c r="E52" s="74" t="s">
        <v>47</v>
      </c>
      <c r="F52" s="75" t="s">
        <v>47</v>
      </c>
      <c r="G52" s="74" t="s">
        <v>47</v>
      </c>
      <c r="H52" s="75" t="s">
        <v>47</v>
      </c>
      <c r="I52" s="75" t="s">
        <v>47</v>
      </c>
      <c r="J52" s="75" t="s">
        <v>47</v>
      </c>
      <c r="K52" s="74" t="s">
        <v>47</v>
      </c>
      <c r="L52" s="72" t="s">
        <v>146</v>
      </c>
    </row>
    <row r="53" spans="1:12" ht="21.75">
      <c r="A53" s="59" t="s">
        <v>75</v>
      </c>
      <c r="B53" s="75" t="s">
        <v>47</v>
      </c>
      <c r="C53" s="74" t="s">
        <v>47</v>
      </c>
      <c r="D53" s="75" t="s">
        <v>47</v>
      </c>
      <c r="E53" s="74" t="s">
        <v>47</v>
      </c>
      <c r="F53" s="75" t="s">
        <v>47</v>
      </c>
      <c r="G53" s="74" t="s">
        <v>47</v>
      </c>
      <c r="H53" s="75" t="s">
        <v>47</v>
      </c>
      <c r="I53" s="75" t="s">
        <v>47</v>
      </c>
      <c r="J53" s="75" t="s">
        <v>47</v>
      </c>
      <c r="K53" s="74" t="s">
        <v>47</v>
      </c>
      <c r="L53" s="72" t="s">
        <v>76</v>
      </c>
    </row>
    <row r="54" spans="1:12" ht="21.75">
      <c r="A54" s="59" t="s">
        <v>77</v>
      </c>
      <c r="B54" s="75" t="s">
        <v>47</v>
      </c>
      <c r="C54" s="74" t="s">
        <v>47</v>
      </c>
      <c r="D54" s="75" t="s">
        <v>47</v>
      </c>
      <c r="E54" s="74" t="s">
        <v>47</v>
      </c>
      <c r="F54" s="75" t="s">
        <v>47</v>
      </c>
      <c r="G54" s="74" t="s">
        <v>47</v>
      </c>
      <c r="H54" s="75" t="s">
        <v>47</v>
      </c>
      <c r="I54" s="75" t="s">
        <v>47</v>
      </c>
      <c r="J54" s="75" t="s">
        <v>47</v>
      </c>
      <c r="K54" s="74" t="s">
        <v>47</v>
      </c>
      <c r="L54" s="72" t="s">
        <v>78</v>
      </c>
    </row>
    <row r="55" spans="1:12" ht="21.75">
      <c r="A55" s="59" t="s">
        <v>79</v>
      </c>
      <c r="B55" s="75" t="s">
        <v>47</v>
      </c>
      <c r="C55" s="74" t="s">
        <v>47</v>
      </c>
      <c r="D55" s="75" t="s">
        <v>47</v>
      </c>
      <c r="E55" s="74" t="s">
        <v>47</v>
      </c>
      <c r="F55" s="75" t="s">
        <v>47</v>
      </c>
      <c r="G55" s="74" t="s">
        <v>47</v>
      </c>
      <c r="H55" s="75" t="s">
        <v>47</v>
      </c>
      <c r="I55" s="75" t="s">
        <v>47</v>
      </c>
      <c r="J55" s="75" t="s">
        <v>47</v>
      </c>
      <c r="K55" s="74" t="s">
        <v>47</v>
      </c>
      <c r="L55" s="72" t="s">
        <v>80</v>
      </c>
    </row>
    <row r="56" spans="1:12" ht="21.75">
      <c r="A56" s="59" t="s">
        <v>81</v>
      </c>
      <c r="B56" s="75" t="s">
        <v>47</v>
      </c>
      <c r="C56" s="74" t="s">
        <v>47</v>
      </c>
      <c r="D56" s="75" t="s">
        <v>47</v>
      </c>
      <c r="E56" s="74" t="s">
        <v>47</v>
      </c>
      <c r="F56" s="75" t="s">
        <v>47</v>
      </c>
      <c r="G56" s="74" t="s">
        <v>47</v>
      </c>
      <c r="H56" s="75" t="s">
        <v>47</v>
      </c>
      <c r="I56" s="75" t="s">
        <v>47</v>
      </c>
      <c r="J56" s="75" t="s">
        <v>47</v>
      </c>
      <c r="K56" s="74" t="s">
        <v>47</v>
      </c>
      <c r="L56" s="72" t="s">
        <v>82</v>
      </c>
    </row>
    <row r="57" spans="1:12" ht="21.75">
      <c r="A57" s="59" t="s">
        <v>117</v>
      </c>
      <c r="B57" s="75"/>
      <c r="C57" s="74"/>
      <c r="D57" s="75"/>
      <c r="E57" s="74"/>
      <c r="F57" s="75"/>
      <c r="G57" s="74"/>
      <c r="H57" s="75"/>
      <c r="I57" s="75"/>
      <c r="J57" s="75"/>
      <c r="K57" s="74"/>
      <c r="L57" s="72" t="s">
        <v>147</v>
      </c>
    </row>
    <row r="58" spans="1:12" ht="21.75">
      <c r="A58" s="59" t="s">
        <v>118</v>
      </c>
      <c r="B58" s="75" t="s">
        <v>47</v>
      </c>
      <c r="C58" s="74" t="s">
        <v>47</v>
      </c>
      <c r="D58" s="75" t="s">
        <v>47</v>
      </c>
      <c r="E58" s="74" t="s">
        <v>47</v>
      </c>
      <c r="F58" s="75" t="s">
        <v>47</v>
      </c>
      <c r="G58" s="74" t="s">
        <v>47</v>
      </c>
      <c r="H58" s="75" t="s">
        <v>47</v>
      </c>
      <c r="I58" s="75" t="s">
        <v>47</v>
      </c>
      <c r="J58" s="75" t="s">
        <v>47</v>
      </c>
      <c r="K58" s="74" t="s">
        <v>47</v>
      </c>
      <c r="L58" s="72" t="s">
        <v>148</v>
      </c>
    </row>
    <row r="59" spans="1:12" ht="21.75">
      <c r="A59" s="59" t="s">
        <v>119</v>
      </c>
      <c r="B59" s="75"/>
      <c r="C59" s="74"/>
      <c r="D59" s="75"/>
      <c r="E59" s="74"/>
      <c r="F59" s="75"/>
      <c r="G59" s="74"/>
      <c r="H59" s="75"/>
      <c r="I59" s="75"/>
      <c r="J59" s="75"/>
      <c r="K59" s="74"/>
      <c r="L59" s="72" t="s">
        <v>83</v>
      </c>
    </row>
    <row r="60" spans="1:12" ht="21.75">
      <c r="A60" s="59" t="s">
        <v>120</v>
      </c>
      <c r="B60" s="75" t="s">
        <v>47</v>
      </c>
      <c r="C60" s="74" t="s">
        <v>47</v>
      </c>
      <c r="D60" s="75" t="s">
        <v>47</v>
      </c>
      <c r="E60" s="74" t="s">
        <v>47</v>
      </c>
      <c r="F60" s="75" t="s">
        <v>47</v>
      </c>
      <c r="G60" s="74" t="s">
        <v>47</v>
      </c>
      <c r="H60" s="75" t="s">
        <v>47</v>
      </c>
      <c r="I60" s="75" t="s">
        <v>47</v>
      </c>
      <c r="J60" s="75" t="s">
        <v>47</v>
      </c>
      <c r="K60" s="74" t="s">
        <v>47</v>
      </c>
      <c r="L60" s="72"/>
    </row>
    <row r="61" spans="2:12" ht="21.75">
      <c r="B61" s="75"/>
      <c r="C61" s="74"/>
      <c r="D61" s="75"/>
      <c r="E61" s="74"/>
      <c r="F61" s="75"/>
      <c r="G61" s="74"/>
      <c r="H61" s="75"/>
      <c r="I61" s="75"/>
      <c r="J61" s="75"/>
      <c r="K61" s="74"/>
      <c r="L61" s="72"/>
    </row>
    <row r="62" spans="2:12" ht="21.75">
      <c r="B62" s="75"/>
      <c r="C62" s="74"/>
      <c r="D62" s="75"/>
      <c r="E62" s="74"/>
      <c r="F62" s="75"/>
      <c r="G62" s="74"/>
      <c r="H62" s="75"/>
      <c r="I62" s="75"/>
      <c r="J62" s="75"/>
      <c r="K62" s="74"/>
      <c r="L62" s="72"/>
    </row>
    <row r="63" ht="21.75">
      <c r="A63" s="59" t="s">
        <v>157</v>
      </c>
    </row>
    <row r="64" ht="21.75">
      <c r="A64" s="59" t="s">
        <v>158</v>
      </c>
    </row>
    <row r="65" ht="12" customHeight="1"/>
    <row r="66" spans="1:12" ht="21.75">
      <c r="A66" s="73"/>
      <c r="B66" s="97" t="s">
        <v>15</v>
      </c>
      <c r="C66" s="98"/>
      <c r="D66" s="99" t="s">
        <v>99</v>
      </c>
      <c r="E66" s="100"/>
      <c r="F66" s="100"/>
      <c r="G66" s="100"/>
      <c r="H66" s="100"/>
      <c r="I66" s="100"/>
      <c r="J66" s="100"/>
      <c r="K66" s="101"/>
      <c r="L66" s="62"/>
    </row>
    <row r="67" spans="1:12" ht="21.75">
      <c r="A67" s="58" t="s">
        <v>9</v>
      </c>
      <c r="B67" s="102" t="s">
        <v>27</v>
      </c>
      <c r="C67" s="103"/>
      <c r="D67" s="97" t="s">
        <v>6</v>
      </c>
      <c r="E67" s="98"/>
      <c r="F67" s="97" t="s">
        <v>7</v>
      </c>
      <c r="G67" s="98"/>
      <c r="H67" s="97" t="s">
        <v>8</v>
      </c>
      <c r="I67" s="98"/>
      <c r="J67" s="97" t="s">
        <v>10</v>
      </c>
      <c r="K67" s="98"/>
      <c r="L67" s="57" t="s">
        <v>23</v>
      </c>
    </row>
    <row r="68" spans="1:12" ht="21.75">
      <c r="A68" s="58" t="s">
        <v>43</v>
      </c>
      <c r="B68" s="63"/>
      <c r="C68" s="67"/>
      <c r="D68" s="95" t="s">
        <v>40</v>
      </c>
      <c r="E68" s="96"/>
      <c r="F68" s="95" t="s">
        <v>41</v>
      </c>
      <c r="G68" s="96"/>
      <c r="H68" s="95" t="s">
        <v>42</v>
      </c>
      <c r="I68" s="96"/>
      <c r="J68" s="95" t="s">
        <v>22</v>
      </c>
      <c r="K68" s="96"/>
      <c r="L68" s="57" t="s">
        <v>45</v>
      </c>
    </row>
    <row r="69" spans="1:12" ht="21.75">
      <c r="A69" s="58" t="s">
        <v>44</v>
      </c>
      <c r="B69" s="64" t="s">
        <v>13</v>
      </c>
      <c r="C69" s="68" t="s">
        <v>14</v>
      </c>
      <c r="D69" s="64" t="s">
        <v>13</v>
      </c>
      <c r="E69" s="67" t="s">
        <v>14</v>
      </c>
      <c r="F69" s="64" t="s">
        <v>13</v>
      </c>
      <c r="G69" s="67" t="s">
        <v>14</v>
      </c>
      <c r="H69" s="64" t="s">
        <v>13</v>
      </c>
      <c r="I69" s="67" t="s">
        <v>14</v>
      </c>
      <c r="J69" s="64" t="s">
        <v>13</v>
      </c>
      <c r="K69" s="67" t="s">
        <v>14</v>
      </c>
      <c r="L69" s="57" t="s">
        <v>44</v>
      </c>
    </row>
    <row r="70" spans="1:12" ht="21.75">
      <c r="A70" s="60"/>
      <c r="B70" s="65" t="s">
        <v>17</v>
      </c>
      <c r="C70" s="69" t="s">
        <v>25</v>
      </c>
      <c r="D70" s="65" t="s">
        <v>17</v>
      </c>
      <c r="E70" s="66" t="s">
        <v>25</v>
      </c>
      <c r="F70" s="65" t="s">
        <v>17</v>
      </c>
      <c r="G70" s="66" t="s">
        <v>25</v>
      </c>
      <c r="H70" s="65" t="s">
        <v>17</v>
      </c>
      <c r="I70" s="66" t="s">
        <v>25</v>
      </c>
      <c r="J70" s="65" t="s">
        <v>17</v>
      </c>
      <c r="K70" s="66" t="s">
        <v>25</v>
      </c>
      <c r="L70" s="61"/>
    </row>
    <row r="71" spans="1:12" ht="12" customHeight="1">
      <c r="A71" s="76"/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6"/>
    </row>
    <row r="72" spans="1:12" ht="21.75">
      <c r="A72" s="59" t="s">
        <v>121</v>
      </c>
      <c r="B72" s="75"/>
      <c r="C72" s="74"/>
      <c r="D72" s="75"/>
      <c r="E72" s="74"/>
      <c r="F72" s="75"/>
      <c r="G72" s="74"/>
      <c r="H72" s="75"/>
      <c r="I72" s="75"/>
      <c r="J72" s="75"/>
      <c r="K72" s="74"/>
      <c r="L72" s="72" t="s">
        <v>149</v>
      </c>
    </row>
    <row r="73" spans="1:12" ht="21.75">
      <c r="A73" s="59" t="s">
        <v>122</v>
      </c>
      <c r="B73" s="75" t="s">
        <v>47</v>
      </c>
      <c r="C73" s="74" t="s">
        <v>47</v>
      </c>
      <c r="D73" s="75" t="s">
        <v>47</v>
      </c>
      <c r="E73" s="74" t="s">
        <v>47</v>
      </c>
      <c r="F73" s="75" t="s">
        <v>47</v>
      </c>
      <c r="G73" s="74" t="s">
        <v>47</v>
      </c>
      <c r="H73" s="75" t="s">
        <v>47</v>
      </c>
      <c r="I73" s="75" t="s">
        <v>47</v>
      </c>
      <c r="J73" s="75" t="s">
        <v>47</v>
      </c>
      <c r="K73" s="74" t="s">
        <v>47</v>
      </c>
      <c r="L73" s="72" t="s">
        <v>150</v>
      </c>
    </row>
    <row r="74" spans="1:12" ht="21.75">
      <c r="A74" s="59" t="s">
        <v>123</v>
      </c>
      <c r="B74" s="75"/>
      <c r="C74" s="74"/>
      <c r="D74" s="75"/>
      <c r="E74" s="74"/>
      <c r="F74" s="75"/>
      <c r="G74" s="74"/>
      <c r="H74" s="75"/>
      <c r="I74" s="75"/>
      <c r="J74" s="75"/>
      <c r="K74" s="74"/>
      <c r="L74" s="72" t="s">
        <v>151</v>
      </c>
    </row>
    <row r="75" spans="1:12" ht="21.75">
      <c r="A75" s="59" t="s">
        <v>120</v>
      </c>
      <c r="B75" s="75" t="s">
        <v>47</v>
      </c>
      <c r="C75" s="74" t="s">
        <v>47</v>
      </c>
      <c r="D75" s="75" t="s">
        <v>47</v>
      </c>
      <c r="E75" s="74" t="s">
        <v>47</v>
      </c>
      <c r="F75" s="75" t="s">
        <v>47</v>
      </c>
      <c r="G75" s="74" t="s">
        <v>47</v>
      </c>
      <c r="H75" s="75" t="s">
        <v>47</v>
      </c>
      <c r="I75" s="75" t="s">
        <v>47</v>
      </c>
      <c r="J75" s="75" t="s">
        <v>47</v>
      </c>
      <c r="K75" s="74" t="s">
        <v>47</v>
      </c>
      <c r="L75" s="72" t="s">
        <v>152</v>
      </c>
    </row>
    <row r="76" spans="1:12" ht="21.75">
      <c r="A76" s="59" t="s">
        <v>124</v>
      </c>
      <c r="B76" s="75"/>
      <c r="C76" s="74"/>
      <c r="D76" s="75"/>
      <c r="E76" s="74"/>
      <c r="F76" s="75"/>
      <c r="G76" s="74"/>
      <c r="H76" s="75"/>
      <c r="I76" s="75"/>
      <c r="J76" s="75"/>
      <c r="K76" s="74"/>
      <c r="L76" s="72" t="s">
        <v>153</v>
      </c>
    </row>
    <row r="77" spans="1:12" ht="21.75">
      <c r="A77" s="59" t="s">
        <v>125</v>
      </c>
      <c r="B77" s="75" t="s">
        <v>47</v>
      </c>
      <c r="C77" s="74" t="s">
        <v>47</v>
      </c>
      <c r="D77" s="75" t="s">
        <v>47</v>
      </c>
      <c r="E77" s="74" t="s">
        <v>47</v>
      </c>
      <c r="F77" s="75" t="s">
        <v>47</v>
      </c>
      <c r="G77" s="74" t="s">
        <v>47</v>
      </c>
      <c r="H77" s="75" t="s">
        <v>47</v>
      </c>
      <c r="I77" s="75" t="s">
        <v>47</v>
      </c>
      <c r="J77" s="75" t="s">
        <v>47</v>
      </c>
      <c r="K77" s="74" t="s">
        <v>47</v>
      </c>
      <c r="L77" s="72" t="s">
        <v>154</v>
      </c>
    </row>
    <row r="78" spans="1:12" ht="21.75">
      <c r="A78" s="59" t="s">
        <v>126</v>
      </c>
      <c r="B78" s="75"/>
      <c r="C78" s="74"/>
      <c r="D78" s="75"/>
      <c r="E78" s="74"/>
      <c r="F78" s="75"/>
      <c r="G78" s="74"/>
      <c r="H78" s="75"/>
      <c r="I78" s="75"/>
      <c r="J78" s="75"/>
      <c r="K78" s="74"/>
      <c r="L78" s="72" t="s">
        <v>155</v>
      </c>
    </row>
    <row r="79" spans="1:12" ht="21.75">
      <c r="A79" s="59" t="s">
        <v>127</v>
      </c>
      <c r="B79" s="75" t="s">
        <v>47</v>
      </c>
      <c r="C79" s="74" t="s">
        <v>47</v>
      </c>
      <c r="D79" s="75" t="s">
        <v>47</v>
      </c>
      <c r="E79" s="74" t="s">
        <v>47</v>
      </c>
      <c r="F79" s="75" t="s">
        <v>47</v>
      </c>
      <c r="G79" s="74" t="s">
        <v>47</v>
      </c>
      <c r="H79" s="75" t="s">
        <v>47</v>
      </c>
      <c r="I79" s="75" t="s">
        <v>47</v>
      </c>
      <c r="J79" s="75" t="s">
        <v>47</v>
      </c>
      <c r="K79" s="74" t="s">
        <v>47</v>
      </c>
      <c r="L79" s="72" t="s">
        <v>156</v>
      </c>
    </row>
    <row r="80" spans="1:12" ht="21.75">
      <c r="A80" s="59" t="s">
        <v>84</v>
      </c>
      <c r="B80" s="75" t="s">
        <v>47</v>
      </c>
      <c r="C80" s="74" t="s">
        <v>47</v>
      </c>
      <c r="D80" s="75" t="s">
        <v>47</v>
      </c>
      <c r="E80" s="74" t="s">
        <v>47</v>
      </c>
      <c r="F80" s="75" t="s">
        <v>47</v>
      </c>
      <c r="G80" s="74" t="s">
        <v>47</v>
      </c>
      <c r="H80" s="75" t="s">
        <v>47</v>
      </c>
      <c r="I80" s="75" t="s">
        <v>47</v>
      </c>
      <c r="J80" s="75" t="s">
        <v>47</v>
      </c>
      <c r="K80" s="74" t="s">
        <v>47</v>
      </c>
      <c r="L80" s="79" t="s">
        <v>85</v>
      </c>
    </row>
    <row r="81" spans="1:12" ht="21.75">
      <c r="A81" s="59" t="s">
        <v>86</v>
      </c>
      <c r="B81" s="75" t="s">
        <v>47</v>
      </c>
      <c r="C81" s="74" t="s">
        <v>47</v>
      </c>
      <c r="D81" s="75" t="s">
        <v>47</v>
      </c>
      <c r="E81" s="74" t="s">
        <v>47</v>
      </c>
      <c r="F81" s="75" t="s">
        <v>47</v>
      </c>
      <c r="G81" s="74" t="s">
        <v>47</v>
      </c>
      <c r="H81" s="75" t="s">
        <v>47</v>
      </c>
      <c r="I81" s="75" t="s">
        <v>47</v>
      </c>
      <c r="J81" s="75" t="s">
        <v>47</v>
      </c>
      <c r="K81" s="74" t="s">
        <v>47</v>
      </c>
      <c r="L81" s="72" t="s">
        <v>87</v>
      </c>
    </row>
    <row r="82" spans="1:12" ht="21.75">
      <c r="A82" s="59" t="s">
        <v>128</v>
      </c>
      <c r="B82" s="75"/>
      <c r="C82" s="74"/>
      <c r="D82" s="75"/>
      <c r="E82" s="74"/>
      <c r="F82" s="75"/>
      <c r="G82" s="74"/>
      <c r="H82" s="75"/>
      <c r="I82" s="75"/>
      <c r="J82" s="75"/>
      <c r="K82" s="74"/>
      <c r="L82" s="72" t="s">
        <v>88</v>
      </c>
    </row>
    <row r="83" spans="1:12" ht="21.75">
      <c r="A83" s="59" t="s">
        <v>129</v>
      </c>
      <c r="B83" s="75">
        <f>SUM(D83,F83,H83,J83)</f>
        <v>2</v>
      </c>
      <c r="C83" s="74">
        <f>SUM(E83,G83,K83)</f>
        <v>100</v>
      </c>
      <c r="D83" s="75" t="s">
        <v>47</v>
      </c>
      <c r="E83" s="74" t="s">
        <v>47</v>
      </c>
      <c r="F83" s="75">
        <v>2</v>
      </c>
      <c r="G83" s="74">
        <f>F83*100/$B83</f>
        <v>100</v>
      </c>
      <c r="H83" s="75" t="s">
        <v>47</v>
      </c>
      <c r="I83" s="75" t="s">
        <v>47</v>
      </c>
      <c r="J83" s="75" t="s">
        <v>47</v>
      </c>
      <c r="K83" s="74" t="s">
        <v>47</v>
      </c>
      <c r="L83" s="72"/>
    </row>
    <row r="84" spans="1:12" ht="21.75">
      <c r="A84" s="59" t="s">
        <v>89</v>
      </c>
      <c r="B84" s="75" t="s">
        <v>47</v>
      </c>
      <c r="C84" s="74" t="s">
        <v>47</v>
      </c>
      <c r="D84" s="75" t="s">
        <v>47</v>
      </c>
      <c r="E84" s="74" t="s">
        <v>47</v>
      </c>
      <c r="F84" s="75" t="s">
        <v>47</v>
      </c>
      <c r="G84" s="74" t="s">
        <v>47</v>
      </c>
      <c r="H84" s="75" t="s">
        <v>47</v>
      </c>
      <c r="I84" s="75" t="s">
        <v>47</v>
      </c>
      <c r="J84" s="75" t="s">
        <v>47</v>
      </c>
      <c r="K84" s="74" t="s">
        <v>47</v>
      </c>
      <c r="L84" s="72" t="s">
        <v>90</v>
      </c>
    </row>
    <row r="85" spans="2:12" ht="6.75" customHeight="1">
      <c r="B85" s="75"/>
      <c r="C85" s="74"/>
      <c r="D85" s="75"/>
      <c r="E85" s="74"/>
      <c r="F85" s="75"/>
      <c r="G85" s="74"/>
      <c r="H85" s="75"/>
      <c r="I85" s="75"/>
      <c r="J85" s="75"/>
      <c r="K85" s="74"/>
      <c r="L85" s="72"/>
    </row>
    <row r="86" spans="1:12" ht="21.75">
      <c r="A86" s="59" t="s">
        <v>91</v>
      </c>
      <c r="B86" s="75" t="s">
        <v>47</v>
      </c>
      <c r="C86" s="74" t="s">
        <v>47</v>
      </c>
      <c r="D86" s="75" t="s">
        <v>47</v>
      </c>
      <c r="E86" s="74" t="s">
        <v>47</v>
      </c>
      <c r="F86" s="75" t="s">
        <v>47</v>
      </c>
      <c r="G86" s="74" t="s">
        <v>47</v>
      </c>
      <c r="H86" s="75" t="s">
        <v>47</v>
      </c>
      <c r="I86" s="75" t="s">
        <v>47</v>
      </c>
      <c r="J86" s="75" t="s">
        <v>47</v>
      </c>
      <c r="K86" s="74" t="s">
        <v>47</v>
      </c>
      <c r="L86" s="72" t="s">
        <v>92</v>
      </c>
    </row>
    <row r="87" spans="2:12" ht="6.75" customHeight="1">
      <c r="B87" s="75"/>
      <c r="C87" s="74"/>
      <c r="D87" s="75"/>
      <c r="E87" s="74"/>
      <c r="F87" s="75"/>
      <c r="G87" s="74"/>
      <c r="H87" s="75"/>
      <c r="I87" s="75"/>
      <c r="J87" s="75"/>
      <c r="K87" s="74"/>
      <c r="L87" s="72"/>
    </row>
    <row r="88" spans="1:12" ht="21.75">
      <c r="A88" s="59" t="s">
        <v>97</v>
      </c>
      <c r="B88" s="75" t="s">
        <v>47</v>
      </c>
      <c r="C88" s="74" t="s">
        <v>47</v>
      </c>
      <c r="D88" s="75" t="s">
        <v>47</v>
      </c>
      <c r="E88" s="74" t="s">
        <v>47</v>
      </c>
      <c r="F88" s="75" t="s">
        <v>47</v>
      </c>
      <c r="G88" s="74" t="s">
        <v>47</v>
      </c>
      <c r="H88" s="75" t="s">
        <v>47</v>
      </c>
      <c r="I88" s="75" t="s">
        <v>47</v>
      </c>
      <c r="J88" s="75" t="s">
        <v>47</v>
      </c>
      <c r="K88" s="74" t="s">
        <v>47</v>
      </c>
      <c r="L88" s="72" t="s">
        <v>93</v>
      </c>
    </row>
    <row r="89" spans="3:11" ht="21.75">
      <c r="C89" s="74"/>
      <c r="E89" s="74"/>
      <c r="G89" s="74"/>
      <c r="K89" s="74"/>
    </row>
    <row r="90" ht="21.75">
      <c r="C90" s="74"/>
    </row>
    <row r="91" ht="21.75">
      <c r="A91" s="59" t="s">
        <v>94</v>
      </c>
    </row>
    <row r="92" ht="21.75">
      <c r="A92" s="59" t="s">
        <v>95</v>
      </c>
    </row>
  </sheetData>
  <mergeCells count="33">
    <mergeCell ref="D7:E7"/>
    <mergeCell ref="F7:G7"/>
    <mergeCell ref="H7:I7"/>
    <mergeCell ref="J7:K7"/>
    <mergeCell ref="B5:C5"/>
    <mergeCell ref="D5:K5"/>
    <mergeCell ref="B6:C6"/>
    <mergeCell ref="D6:E6"/>
    <mergeCell ref="F6:G6"/>
    <mergeCell ref="H6:I6"/>
    <mergeCell ref="J6:K6"/>
    <mergeCell ref="B35:C35"/>
    <mergeCell ref="D35:K35"/>
    <mergeCell ref="B36:C36"/>
    <mergeCell ref="D36:E36"/>
    <mergeCell ref="F36:G36"/>
    <mergeCell ref="H36:I36"/>
    <mergeCell ref="J36:K36"/>
    <mergeCell ref="D37:E37"/>
    <mergeCell ref="F37:G37"/>
    <mergeCell ref="H37:I37"/>
    <mergeCell ref="J37:K37"/>
    <mergeCell ref="B66:C66"/>
    <mergeCell ref="D66:K66"/>
    <mergeCell ref="B67:C67"/>
    <mergeCell ref="D67:E67"/>
    <mergeCell ref="F67:G67"/>
    <mergeCell ref="H67:I67"/>
    <mergeCell ref="J67:K67"/>
    <mergeCell ref="D68:E68"/>
    <mergeCell ref="F68:G68"/>
    <mergeCell ref="H68:I68"/>
    <mergeCell ref="J68:K68"/>
  </mergeCells>
  <printOptions/>
  <pageMargins left="0.3937007874015748" right="0.1968503937007874" top="0.708661417322834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2005-03-22T01:58:41Z</cp:lastPrinted>
  <dcterms:created xsi:type="dcterms:W3CDTF">2000-06-16T03:07:24Z</dcterms:created>
  <cp:category/>
  <cp:version/>
  <cp:contentType/>
  <cp:contentStatus/>
</cp:coreProperties>
</file>