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5\"/>
    </mc:Choice>
  </mc:AlternateContent>
  <bookViews>
    <workbookView xWindow="0" yWindow="0" windowWidth="19200" windowHeight="11640"/>
  </bookViews>
  <sheets>
    <sheet name="5.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9" i="1" s="1"/>
  <c r="N15" i="1"/>
  <c r="M15" i="1"/>
  <c r="L15" i="1"/>
  <c r="K15" i="1"/>
  <c r="K9" i="1" s="1"/>
  <c r="O13" i="1"/>
  <c r="N13" i="1"/>
  <c r="M13" i="1"/>
  <c r="L13" i="1"/>
  <c r="L9" i="1" s="1"/>
  <c r="K13" i="1"/>
  <c r="O11" i="1"/>
  <c r="N11" i="1"/>
  <c r="M11" i="1"/>
  <c r="M9" i="1" s="1"/>
  <c r="L11" i="1"/>
  <c r="K11" i="1"/>
  <c r="N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<sst xmlns="http://schemas.openxmlformats.org/spreadsheetml/2006/main" count="40" uniqueCount="30">
  <si>
    <t>ตาราง</t>
  </si>
  <si>
    <t>เจ้าหน้าที่ทางการแพทย์ของรัฐบาล เป็นรายอำเภอ พ.ศ. 2559</t>
  </si>
  <si>
    <t>Table</t>
  </si>
  <si>
    <t xml:space="preserve">Medical Personnel in the Government by District: 2016 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</si>
  <si>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</si>
  <si>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</si>
  <si>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</si>
  <si>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</si>
  <si>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</si>
  <si>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</si>
  <si>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</si>
  <si>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</si>
  <si>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</si>
  <si>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</si>
  <si>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เจ้าหน้าที่สาธารณสุข</t>
  </si>
  <si>
    <t>Physician</t>
  </si>
  <si>
    <t>Dentist</t>
  </si>
  <si>
    <t>Pharmacist</t>
  </si>
  <si>
    <t>Nurse</t>
  </si>
  <si>
    <t>Public Health Officer</t>
  </si>
  <si>
    <t>รวมยอด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</si>
  <si>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</si>
  <si>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</si>
  <si>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</si>
  <si>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</si>
  <si>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</si>
  <si>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</si>
  <si>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</si>
  <si>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 สำนักงานสาธารณสุขจังหวัดสมุทรสาคร</t>
  </si>
  <si>
    <t xml:space="preserve"> Source:  Samutsakhon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</si>
</sst>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87" fontId="7" fillId="0" borderId="5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7" fontId="7" fillId="0" borderId="5" xfId="1" applyNumberFormat="1" applyFont="1" applyFill="1" applyBorder="1" applyAlignment="1">
      <alignment horizontal="right" vertical="center"/>
    </xf>
    <xf numFmtId="187" fontId="7" fillId="0" borderId="9" xfId="1" applyNumberFormat="1" applyFont="1" applyBorder="1" applyAlignment="1">
      <alignment horizontal="right" vertical="center"/>
    </xf>
    <xf numFmtId="187" fontId="7" fillId="0" borderId="10" xfId="1" applyNumberFormat="1" applyFont="1" applyBorder="1" applyAlignment="1">
      <alignment horizontal="right" vertical="center"/>
    </xf>
    <xf numFmtId="187" fontId="5" fillId="0" borderId="9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/>
    <xf numFmtId="0" fontId="5" fillId="0" borderId="0" xfId="0" applyFont="1" applyAlignment="1"/>
    <xf numFmtId="0" fontId="7" fillId="0" borderId="0" xfId="0" applyFont="1" applyBorder="1" applyAlignment="1">
      <alignment horizontal="left"/>
    </xf>
    <xf numFmtId="187" fontId="5" fillId="0" borderId="9" xfId="1" applyNumberFormat="1" applyFont="1" applyBorder="1" applyAlignment="1">
      <alignment horizontal="right"/>
    </xf>
    <xf numFmtId="0" fontId="5" fillId="0" borderId="0" xfId="0" applyFont="1" applyFill="1" applyBorder="1" applyAlignment="1"/>
    <xf numFmtId="18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/>
    <xf numFmtId="187" fontId="5" fillId="0" borderId="5" xfId="1" applyNumberFormat="1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Fill="1" applyBorder="1" applyAlignment="1"/>
    <xf numFmtId="0" fontId="5" fillId="0" borderId="0" xfId="0" applyFont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87" fontId="5" fillId="0" borderId="7" xfId="1" applyNumberFormat="1" applyFont="1" applyBorder="1" applyAlignment="1">
      <alignment horizontal="right"/>
    </xf>
    <xf numFmtId="187" fontId="5" fillId="0" borderId="3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22"/>
  <sheetViews>
    <sheetView showGridLines="0" tabSelected="1" zoomScaleNormal="100" workbookViewId="0">
      <selection activeCell="G23" sqref="G23"/>
    </sheetView>
  </sheetViews>
  <sheetFormatPr defaultRowHeight="21.75" x14ac:dyDescent="0.5"/>
  <cols>
    <col min="1" max="1" width="6" style="6" customWidth="1"/>
    <col min="2" max="2" width="1.7109375" style="7" customWidth="1"/>
    <col min="3" max="3" width="6" style="7" customWidth="1"/>
    <col min="4" max="4" width="4.42578125" style="7" customWidth="1"/>
    <col min="5" max="5" width="4.140625" style="7" customWidth="1"/>
    <col min="6" max="9" width="10.7109375" style="7" customWidth="1"/>
    <col min="10" max="10" width="12" style="7" customWidth="1"/>
    <col min="11" max="14" width="8.7109375" style="7" customWidth="1"/>
    <col min="15" max="15" width="12" style="7" customWidth="1"/>
    <col min="16" max="16" width="24.140625" style="7" customWidth="1"/>
    <col min="17" max="17" width="5.28515625" style="6" customWidth="1"/>
    <col min="18" max="18" width="5.42578125" style="6" customWidth="1"/>
    <col min="19" max="16384" width="9.140625" style="6"/>
  </cols>
  <sheetData>
    <row r="1" spans="2:19" s="3" customFormat="1" x14ac:dyDescent="0.5">
      <c r="B1" s="1"/>
      <c r="C1" s="1" t="s">
        <v>0</v>
      </c>
      <c r="D1" s="2">
        <v>5.6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3">
        <v>49</v>
      </c>
    </row>
    <row r="2" spans="2:19" s="5" customFormat="1" x14ac:dyDescent="0.5">
      <c r="B2" s="4"/>
      <c r="C2" s="1" t="s">
        <v>2</v>
      </c>
      <c r="D2" s="2">
        <v>5.6</v>
      </c>
      <c r="E2" s="1" t="s">
        <v>3</v>
      </c>
      <c r="F2" s="1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9" ht="6" customHeight="1" x14ac:dyDescent="0.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9" s="13" customFormat="1" ht="24.75" customHeight="1" x14ac:dyDescent="0.45">
      <c r="B4" s="8" t="s">
        <v>4</v>
      </c>
      <c r="C4" s="8"/>
      <c r="D4" s="8"/>
      <c r="E4" s="8"/>
      <c r="F4" s="9" t="s">
        <v>5</v>
      </c>
      <c r="G4" s="10"/>
      <c r="H4" s="10"/>
      <c r="I4" s="10"/>
      <c r="J4" s="10"/>
      <c r="K4" s="9" t="s">
        <v>6</v>
      </c>
      <c r="L4" s="10"/>
      <c r="M4" s="10"/>
      <c r="N4" s="10"/>
      <c r="O4" s="10"/>
      <c r="P4" s="11" t="s">
        <v>7</v>
      </c>
      <c r="Q4" s="12"/>
    </row>
    <row r="5" spans="2:19" s="13" customFormat="1" ht="21.75" customHeight="1" x14ac:dyDescent="0.45">
      <c r="B5" s="14"/>
      <c r="C5" s="14"/>
      <c r="D5" s="14"/>
      <c r="E5" s="14"/>
      <c r="F5" s="15" t="s">
        <v>8</v>
      </c>
      <c r="G5" s="16"/>
      <c r="H5" s="16"/>
      <c r="I5" s="16"/>
      <c r="J5" s="16"/>
      <c r="K5" s="15" t="s">
        <v>9</v>
      </c>
      <c r="L5" s="16"/>
      <c r="M5" s="16"/>
      <c r="N5" s="16"/>
      <c r="O5" s="16"/>
      <c r="P5" s="17"/>
    </row>
    <row r="6" spans="2:19" s="13" customFormat="1" ht="21.75" customHeight="1" x14ac:dyDescent="0.45">
      <c r="B6" s="14"/>
      <c r="C6" s="14"/>
      <c r="D6" s="14"/>
      <c r="E6" s="14"/>
      <c r="F6" s="18" t="s">
        <v>10</v>
      </c>
      <c r="G6" s="18" t="s">
        <v>11</v>
      </c>
      <c r="H6" s="18" t="s">
        <v>12</v>
      </c>
      <c r="I6" s="18" t="s">
        <v>13</v>
      </c>
      <c r="J6" s="19" t="s">
        <v>14</v>
      </c>
      <c r="K6" s="18" t="s">
        <v>10</v>
      </c>
      <c r="L6" s="18" t="s">
        <v>11</v>
      </c>
      <c r="M6" s="18" t="s">
        <v>12</v>
      </c>
      <c r="N6" s="18" t="s">
        <v>13</v>
      </c>
      <c r="O6" s="19" t="s">
        <v>14</v>
      </c>
      <c r="P6" s="17"/>
    </row>
    <row r="7" spans="2:19" s="13" customFormat="1" ht="21.75" customHeight="1" x14ac:dyDescent="0.45">
      <c r="B7" s="20"/>
      <c r="C7" s="20"/>
      <c r="D7" s="20"/>
      <c r="E7" s="20"/>
      <c r="F7" s="21" t="s">
        <v>15</v>
      </c>
      <c r="G7" s="21" t="s">
        <v>16</v>
      </c>
      <c r="H7" s="21" t="s">
        <v>17</v>
      </c>
      <c r="I7" s="21" t="s">
        <v>18</v>
      </c>
      <c r="J7" s="22" t="s">
        <v>19</v>
      </c>
      <c r="K7" s="21" t="s">
        <v>15</v>
      </c>
      <c r="L7" s="21" t="s">
        <v>16</v>
      </c>
      <c r="M7" s="21" t="s">
        <v>17</v>
      </c>
      <c r="N7" s="21" t="s">
        <v>18</v>
      </c>
      <c r="O7" s="22" t="s">
        <v>19</v>
      </c>
      <c r="P7" s="23"/>
    </row>
    <row r="8" spans="2:19" s="31" customFormat="1" ht="3" customHeight="1" x14ac:dyDescent="0.45">
      <c r="B8" s="24"/>
      <c r="C8" s="25"/>
      <c r="D8" s="25"/>
      <c r="E8" s="26"/>
      <c r="F8" s="27"/>
      <c r="G8" s="28"/>
      <c r="H8" s="27"/>
      <c r="I8" s="29"/>
      <c r="J8" s="28"/>
      <c r="K8" s="27"/>
      <c r="L8" s="28"/>
      <c r="M8" s="28"/>
      <c r="N8" s="27"/>
      <c r="O8" s="27"/>
      <c r="P8" s="30"/>
    </row>
    <row r="9" spans="2:19" s="31" customFormat="1" ht="27" customHeight="1" x14ac:dyDescent="0.45">
      <c r="B9" s="32"/>
      <c r="C9" s="33" t="s">
        <v>20</v>
      </c>
      <c r="D9" s="33"/>
      <c r="E9" s="33"/>
      <c r="F9" s="34">
        <f>SUM(F11:F15)</f>
        <v>242</v>
      </c>
      <c r="G9" s="34">
        <f t="shared" ref="G9:O9" si="0">SUM(G11:G15)</f>
        <v>66</v>
      </c>
      <c r="H9" s="34">
        <f t="shared" si="0"/>
        <v>94</v>
      </c>
      <c r="I9" s="34">
        <f t="shared" si="0"/>
        <v>910</v>
      </c>
      <c r="J9" s="34">
        <f t="shared" si="0"/>
        <v>323</v>
      </c>
      <c r="K9" s="34">
        <f t="shared" si="0"/>
        <v>8441.9666459109521</v>
      </c>
      <c r="L9" s="34">
        <f t="shared" si="0"/>
        <v>26157.444520391888</v>
      </c>
      <c r="M9" s="34">
        <f t="shared" si="0"/>
        <v>18077.734126984127</v>
      </c>
      <c r="N9" s="34">
        <f t="shared" si="0"/>
        <v>1800.2578282828283</v>
      </c>
      <c r="O9" s="34">
        <f t="shared" si="0"/>
        <v>5272.2717880794698</v>
      </c>
      <c r="P9" s="35" t="s">
        <v>21</v>
      </c>
    </row>
    <row r="10" spans="2:19" s="31" customFormat="1" ht="3.95" customHeight="1" x14ac:dyDescent="0.45">
      <c r="B10" s="32"/>
      <c r="C10" s="36"/>
      <c r="D10" s="36"/>
      <c r="E10" s="36"/>
      <c r="F10" s="34"/>
      <c r="G10" s="37"/>
      <c r="H10" s="37"/>
      <c r="I10" s="37"/>
      <c r="J10" s="37"/>
      <c r="K10" s="38"/>
      <c r="L10" s="38"/>
      <c r="M10" s="39"/>
      <c r="N10" s="39"/>
      <c r="O10" s="40"/>
      <c r="P10" s="30"/>
    </row>
    <row r="11" spans="2:19" s="13" customFormat="1" ht="20.25" customHeight="1" x14ac:dyDescent="0.45">
      <c r="B11" s="41" t="s">
        <v>22</v>
      </c>
      <c r="C11" s="42"/>
      <c r="D11" s="42"/>
      <c r="E11" s="43"/>
      <c r="F11" s="44">
        <v>101</v>
      </c>
      <c r="G11" s="44">
        <v>33</v>
      </c>
      <c r="H11" s="44">
        <v>45</v>
      </c>
      <c r="I11" s="44">
        <v>450</v>
      </c>
      <c r="J11" s="44">
        <v>151</v>
      </c>
      <c r="K11" s="44">
        <f>286180/F11</f>
        <v>2833.4653465346537</v>
      </c>
      <c r="L11" s="44">
        <f>286180/G11</f>
        <v>8672.121212121212</v>
      </c>
      <c r="M11" s="44">
        <f>286180/H11</f>
        <v>6359.5555555555557</v>
      </c>
      <c r="N11" s="44">
        <f>286180/I11</f>
        <v>635.95555555555552</v>
      </c>
      <c r="O11" s="44">
        <f>286180/J11</f>
        <v>1895.2317880794701</v>
      </c>
      <c r="P11" s="45" t="s">
        <v>23</v>
      </c>
    </row>
    <row r="12" spans="2:19" s="13" customFormat="1" ht="20.25" customHeight="1" x14ac:dyDescent="0.45">
      <c r="B12" s="45"/>
      <c r="C12" s="42"/>
      <c r="D12" s="42"/>
      <c r="E12" s="43"/>
      <c r="F12" s="44"/>
      <c r="G12" s="44"/>
      <c r="H12" s="44"/>
      <c r="I12" s="44"/>
      <c r="J12" s="44"/>
      <c r="K12" s="44"/>
      <c r="L12" s="44"/>
      <c r="M12" s="46"/>
      <c r="N12" s="46"/>
      <c r="O12" s="44"/>
      <c r="P12" s="45"/>
    </row>
    <row r="13" spans="2:19" s="13" customFormat="1" ht="20.25" customHeight="1" x14ac:dyDescent="0.45">
      <c r="B13" s="42" t="s">
        <v>24</v>
      </c>
      <c r="C13" s="42"/>
      <c r="D13" s="47"/>
      <c r="E13" s="43"/>
      <c r="F13" s="44">
        <v>37</v>
      </c>
      <c r="G13" s="44">
        <v>14</v>
      </c>
      <c r="H13" s="44">
        <v>21</v>
      </c>
      <c r="I13" s="44">
        <v>240</v>
      </c>
      <c r="J13" s="44">
        <v>72</v>
      </c>
      <c r="K13" s="48">
        <f>172710/F13</f>
        <v>4667.8378378378375</v>
      </c>
      <c r="L13" s="48">
        <f>172710/G13</f>
        <v>12336.428571428571</v>
      </c>
      <c r="M13" s="48">
        <f>172710/H13</f>
        <v>8224.2857142857138</v>
      </c>
      <c r="N13" s="48">
        <f>172710/I13</f>
        <v>719.625</v>
      </c>
      <c r="O13" s="44">
        <f>172710/J13</f>
        <v>2398.75</v>
      </c>
      <c r="P13" s="49" t="s">
        <v>25</v>
      </c>
    </row>
    <row r="14" spans="2:19" s="13" customFormat="1" ht="20.25" customHeight="1" x14ac:dyDescent="0.45">
      <c r="B14" s="50"/>
      <c r="C14" s="50"/>
      <c r="D14" s="51"/>
      <c r="E14" s="43"/>
      <c r="F14" s="44"/>
      <c r="G14" s="44"/>
      <c r="H14" s="44"/>
      <c r="I14" s="44"/>
      <c r="J14" s="44"/>
      <c r="K14" s="48"/>
      <c r="L14" s="44"/>
      <c r="M14" s="48"/>
      <c r="N14" s="48"/>
      <c r="O14" s="48"/>
      <c r="P14" s="52"/>
      <c r="Q14" s="53"/>
    </row>
    <row r="15" spans="2:19" s="13" customFormat="1" ht="20.25" customHeight="1" x14ac:dyDescent="0.45">
      <c r="B15" s="41" t="s">
        <v>26</v>
      </c>
      <c r="C15" s="42"/>
      <c r="D15" s="42"/>
      <c r="E15" s="50"/>
      <c r="F15" s="44">
        <v>104</v>
      </c>
      <c r="G15" s="48">
        <v>19</v>
      </c>
      <c r="H15" s="44">
        <v>28</v>
      </c>
      <c r="I15" s="46">
        <v>220</v>
      </c>
      <c r="J15" s="48">
        <v>100</v>
      </c>
      <c r="K15" s="48">
        <f>97829/F15</f>
        <v>940.66346153846155</v>
      </c>
      <c r="L15" s="48">
        <f>97829/G15</f>
        <v>5148.894736842105</v>
      </c>
      <c r="M15" s="48">
        <f>97829/H15</f>
        <v>3493.8928571428573</v>
      </c>
      <c r="N15" s="48">
        <f>97829/I15</f>
        <v>444.67727272727274</v>
      </c>
      <c r="O15" s="48">
        <f>97829/J15</f>
        <v>978.29</v>
      </c>
      <c r="P15" s="52" t="s">
        <v>27</v>
      </c>
      <c r="Q15" s="53"/>
    </row>
    <row r="16" spans="2:19" s="13" customFormat="1" ht="6" customHeight="1" x14ac:dyDescent="0.45">
      <c r="B16" s="54"/>
      <c r="C16" s="55"/>
      <c r="D16" s="55"/>
      <c r="E16" s="56"/>
      <c r="F16" s="57"/>
      <c r="G16" s="57"/>
      <c r="H16" s="58"/>
      <c r="I16" s="57"/>
      <c r="J16" s="57"/>
      <c r="K16" s="57"/>
      <c r="L16" s="57"/>
      <c r="M16" s="59"/>
      <c r="N16" s="58"/>
      <c r="O16" s="57"/>
      <c r="P16" s="55"/>
    </row>
    <row r="17" spans="2:17" s="13" customFormat="1" ht="6" customHeight="1" x14ac:dyDescent="0.45">
      <c r="B17" s="60"/>
      <c r="C17" s="51"/>
      <c r="D17" s="51"/>
      <c r="E17" s="5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51"/>
    </row>
    <row r="18" spans="2:17" s="13" customFormat="1" ht="18.75" x14ac:dyDescent="0.45">
      <c r="B18" s="53"/>
      <c r="C18" s="53" t="s">
        <v>28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2:17" s="13" customFormat="1" ht="14.25" customHeight="1" x14ac:dyDescent="0.45">
      <c r="B19" s="53"/>
      <c r="C19" s="53" t="s">
        <v>29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7" s="13" customFormat="1" ht="18.75" x14ac:dyDescent="0.4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7" s="13" customFormat="1" ht="18.75" x14ac:dyDescent="0.4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2:17" s="13" customFormat="1" ht="18.75" x14ac:dyDescent="0.4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</sheetData>
  <mergeCells count="8">
    <mergeCell ref="C8:E8"/>
    <mergeCell ref="C9:E9"/>
    <mergeCell ref="B4:E7"/>
    <mergeCell ref="F4:J4"/>
    <mergeCell ref="K4:O4"/>
    <mergeCell ref="P4:P7"/>
    <mergeCell ref="F5:J5"/>
    <mergeCell ref="K5:O5"/>
  </mergeCells>
  <pageMargins left="0" right="0" top="0.6692913385826772" bottom="0.9055118110236221" header="0.51181102362204722" footer="0.27559055118110237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5.6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2017-09-06T04:01:44Z</dcterms:created>
  <dcterms:modified xsi:type="dcterms:W3CDTF">2017-09-06T04:03:26Z</dcterms:modified>
</cp:coreProperties>
</file>