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6" sheetId="1" r:id="rId1"/>
  </sheets>
  <definedNames>
    <definedName name="_xlnm.Print_Area" localSheetId="0">'T-2.6'!$A$1:$W$28</definedName>
  </definedNames>
  <calcPr calcId="145621"/>
</workbook>
</file>

<file path=xl/calcChain.xml><?xml version="1.0" encoding="utf-8"?>
<calcChain xmlns="http://schemas.openxmlformats.org/spreadsheetml/2006/main">
  <c r="E24" i="1" l="1"/>
  <c r="Q22" i="1"/>
  <c r="N22" i="1"/>
  <c r="K22" i="1"/>
  <c r="K19" i="1" s="1"/>
  <c r="H22" i="1"/>
  <c r="E22" i="1"/>
  <c r="Q21" i="1"/>
  <c r="N21" i="1"/>
  <c r="N19" i="1" s="1"/>
  <c r="K21" i="1"/>
  <c r="H21" i="1"/>
  <c r="E21" i="1"/>
  <c r="Q20" i="1"/>
  <c r="Q19" i="1" s="1"/>
  <c r="N20" i="1"/>
  <c r="K20" i="1"/>
  <c r="H20" i="1"/>
  <c r="E20" i="1"/>
  <c r="E19" i="1" s="1"/>
  <c r="S19" i="1"/>
  <c r="R19" i="1"/>
  <c r="P19" i="1"/>
  <c r="P10" i="1" s="1"/>
  <c r="O19" i="1"/>
  <c r="M19" i="1"/>
  <c r="L19" i="1"/>
  <c r="L10" i="1" s="1"/>
  <c r="J19" i="1"/>
  <c r="I19" i="1"/>
  <c r="H19" i="1"/>
  <c r="G19" i="1"/>
  <c r="F19" i="1"/>
  <c r="Q17" i="1"/>
  <c r="N17" i="1"/>
  <c r="K17" i="1"/>
  <c r="H17" i="1"/>
  <c r="E17" i="1"/>
  <c r="Q16" i="1"/>
  <c r="N16" i="1"/>
  <c r="K16" i="1"/>
  <c r="K15" i="1" s="1"/>
  <c r="H16" i="1"/>
  <c r="H15" i="1" s="1"/>
  <c r="E16" i="1"/>
  <c r="S15" i="1"/>
  <c r="R15" i="1"/>
  <c r="R10" i="1" s="1"/>
  <c r="Q15" i="1"/>
  <c r="P15" i="1"/>
  <c r="O15" i="1"/>
  <c r="N15" i="1"/>
  <c r="M15" i="1"/>
  <c r="M10" i="1" s="1"/>
  <c r="L15" i="1"/>
  <c r="J15" i="1"/>
  <c r="J10" i="1" s="1"/>
  <c r="I15" i="1"/>
  <c r="I10" i="1" s="1"/>
  <c r="G15" i="1"/>
  <c r="F15" i="1"/>
  <c r="F10" i="1" s="1"/>
  <c r="E15" i="1"/>
  <c r="Q14" i="1"/>
  <c r="N14" i="1"/>
  <c r="K14" i="1"/>
  <c r="H14" i="1"/>
  <c r="E14" i="1"/>
  <c r="Q13" i="1"/>
  <c r="N13" i="1"/>
  <c r="K13" i="1"/>
  <c r="H13" i="1"/>
  <c r="E13" i="1"/>
  <c r="Q12" i="1"/>
  <c r="N12" i="1"/>
  <c r="K12" i="1"/>
  <c r="H12" i="1"/>
  <c r="E12" i="1"/>
  <c r="Q11" i="1"/>
  <c r="N11" i="1"/>
  <c r="H11" i="1"/>
  <c r="E11" i="1"/>
  <c r="S10" i="1"/>
  <c r="O10" i="1"/>
  <c r="G10" i="1"/>
  <c r="K10" i="1" l="1"/>
  <c r="N10" i="1"/>
  <c r="H10" i="1"/>
  <c r="Q10" i="1"/>
  <c r="E10" i="1"/>
</calcChain>
</file>

<file path=xl/sharedStrings.xml><?xml version="1.0" encoding="utf-8"?>
<sst xmlns="http://schemas.openxmlformats.org/spreadsheetml/2006/main" count="132" uniqueCount="56">
  <si>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</si>
  <si>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</si>
  <si>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Table</t>
  </si>
  <si>
    <t>Employed Persons Aged 15 Years and Over by Level of Educational Attainment, Sex and Quarterly: 2016 - 2017</t>
  </si>
  <si>
    <t xml:space="preserve">     (หน่วยเป็นพัน   In thousands)</t>
  </si>
  <si>
    <t>ระดับการศึกษาที่สำเร็จ</t>
  </si>
  <si>
    <t>2559 (2016)</t>
  </si>
  <si>
    <t>2560 (2017)</t>
  </si>
  <si>
    <t xml:space="preserve">  Level of educational attainment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</si>
  <si>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</si>
  <si>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</si>
  <si>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</si>
  <si>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</si>
  <si>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</si>
  <si>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</si>
  <si>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</si>
  <si>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</si>
  <si>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</si>
  <si>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</si>
  <si>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</si>
  <si>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</si>
  <si>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</si>
  <si>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</si>
  <si>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</si>
  <si>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ไม่มีการศึกษา</t>
  </si>
  <si>
    <t>-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</si>
  <si>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</si>
  <si>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</si>
  <si>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</si>
  <si>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</si>
  <si>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</si>
  <si>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</si>
  <si>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</si>
  <si>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</si>
  <si>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</si>
  <si>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</si>
  <si>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</si>
  <si>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</si>
  <si>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</si>
  <si>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</si>
  <si>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</si>
  <si>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</si>
  <si>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</si>
  <si>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</si>
  <si>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</si>
  <si>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</si>
  <si>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</si>
  <si>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</si>
  <si>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</si>
  <si>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</si>
  <si>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</si>
  <si>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</si>
  <si>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</si>
  <si>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Source:</t>
  </si>
  <si>
    <t>The  Labour Force Survey: 2016 - 2017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</si>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</sst>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3" xfId="1" applyNumberFormat="1" applyFont="1" applyBorder="1"/>
    <xf numFmtId="187" fontId="7" fillId="0" borderId="9" xfId="1" applyNumberFormat="1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87" fontId="4" fillId="0" borderId="8" xfId="1" applyNumberFormat="1" applyFont="1" applyBorder="1"/>
    <xf numFmtId="187" fontId="4" fillId="0" borderId="11" xfId="1" applyNumberFormat="1" applyFont="1" applyBorder="1"/>
    <xf numFmtId="187" fontId="4" fillId="0" borderId="4" xfId="1" applyNumberFormat="1" applyFont="1" applyBorder="1"/>
    <xf numFmtId="187" fontId="4" fillId="0" borderId="11" xfId="1" applyNumberFormat="1" applyFont="1" applyBorder="1" applyAlignment="1">
      <alignment horizontal="right"/>
    </xf>
    <xf numFmtId="187" fontId="4" fillId="0" borderId="0" xfId="1" applyNumberFormat="1" applyFont="1"/>
    <xf numFmtId="187" fontId="4" fillId="0" borderId="8" xfId="1" applyNumberFormat="1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107693</xdr:colOff>
      <xdr:row>0</xdr:row>
      <xdr:rowOff>8277</xdr:rowOff>
    </xdr:from>
    <xdr:to>
      <xdr:col>23</xdr:col>
      <xdr:colOff>49718</xdr:colOff>
      <xdr:row>28</xdr:row>
      <xdr:rowOff>8282</xdr:rowOff>
    </xdr:to>
    <xdr:grpSp>
      <xdr:nvGrpSpPr>
        <xdr:cNvPr id="2" name="Group 1"/>
        <xdr:cNvGrpSpPr/>
      </xdr:nvGrpSpPr>
      <xdr:grpSpPr>
        <a:xfrm>
          <a:off x="9715519" y="8277"/>
          <a:ext cx="323025" cy="6775179"/>
          <a:chOff x="9574692" y="112745"/>
          <a:chExt cx="397569" cy="628142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10832" y="306697"/>
            <a:ext cx="261429" cy="36060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74692" y="112745"/>
            <a:ext cx="323022" cy="2683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62461" y="3364376"/>
            <a:ext cx="605959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3"/>
  <sheetViews>
    <sheetView showGridLines="0" tabSelected="1" zoomScale="115" zoomScaleNormal="115" workbookViewId="0">
      <selection activeCell="H12" sqref="H12"/>
    </sheetView>
  </sheetViews>
  <sheetFormatPr defaultRowHeight="21.75" x14ac:dyDescent="0.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19" width="6.85546875" style="24" customWidth="1"/>
    <col min="20" max="20" width="0.85546875" style="24" customWidth="1"/>
    <col min="21" max="21" width="1.85546875" style="24" customWidth="1"/>
    <col min="22" max="22" width="20.5703125" style="24" customWidth="1"/>
    <col min="23" max="23" width="5.7109375" style="23" customWidth="1"/>
    <col min="24" max="16384" width="9.140625" style="24"/>
  </cols>
  <sheetData>
    <row r="1" spans="1:25" s="1" customFormat="1" x14ac:dyDescent="0.5">
      <c r="B1" s="1" t="s">
        <v>0</v>
      </c>
      <c r="C1" s="2">
        <v>2.6</v>
      </c>
      <c r="D1" s="1" t="s">
        <v>1</v>
      </c>
      <c r="W1" s="3"/>
      <c r="X1" s="3"/>
      <c r="Y1" s="3"/>
    </row>
    <row r="2" spans="1:25" s="4" customFormat="1" x14ac:dyDescent="0.5">
      <c r="B2" s="1" t="s">
        <v>2</v>
      </c>
      <c r="C2" s="2">
        <v>2.6</v>
      </c>
      <c r="D2" s="1" t="s">
        <v>3</v>
      </c>
      <c r="W2" s="5"/>
      <c r="X2" s="5"/>
    </row>
    <row r="3" spans="1:25" s="4" customFormat="1" x14ac:dyDescent="0.5">
      <c r="C3" s="2"/>
      <c r="V3" s="6" t="s">
        <v>4</v>
      </c>
      <c r="W3" s="5"/>
      <c r="X3" s="5"/>
      <c r="Y3" s="5"/>
    </row>
    <row r="4" spans="1:25" s="15" customFormat="1" ht="21" customHeight="1" x14ac:dyDescent="0.45">
      <c r="A4" s="7" t="s">
        <v>5</v>
      </c>
      <c r="B4" s="7"/>
      <c r="C4" s="7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7</v>
      </c>
      <c r="R4" s="10"/>
      <c r="S4" s="11"/>
      <c r="T4" s="12"/>
      <c r="U4" s="13" t="s">
        <v>8</v>
      </c>
      <c r="V4" s="13"/>
      <c r="W4" s="14"/>
      <c r="X4" s="14"/>
      <c r="Y4" s="14"/>
    </row>
    <row r="5" spans="1:25" ht="3" customHeight="1" x14ac:dyDescent="0.5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V5" s="22"/>
      <c r="X5" s="23"/>
      <c r="Y5" s="23"/>
    </row>
    <row r="6" spans="1:25" s="26" customFormat="1" ht="20.25" customHeight="1" x14ac:dyDescent="0.45">
      <c r="A6" s="16"/>
      <c r="B6" s="16"/>
      <c r="C6" s="16"/>
      <c r="D6" s="17"/>
      <c r="E6" s="9" t="s">
        <v>9</v>
      </c>
      <c r="F6" s="10"/>
      <c r="G6" s="11"/>
      <c r="H6" s="9" t="s">
        <v>10</v>
      </c>
      <c r="I6" s="10"/>
      <c r="J6" s="11"/>
      <c r="K6" s="9" t="s">
        <v>11</v>
      </c>
      <c r="L6" s="10"/>
      <c r="M6" s="11"/>
      <c r="N6" s="9" t="s">
        <v>12</v>
      </c>
      <c r="O6" s="10"/>
      <c r="P6" s="11"/>
      <c r="Q6" s="9" t="s">
        <v>9</v>
      </c>
      <c r="R6" s="10"/>
      <c r="S6" s="11"/>
      <c r="T6" s="21"/>
      <c r="U6" s="22"/>
      <c r="V6" s="22"/>
      <c r="W6" s="25"/>
      <c r="X6" s="25"/>
      <c r="Y6" s="25"/>
    </row>
    <row r="7" spans="1:25" s="26" customFormat="1" ht="16.5" customHeight="1" x14ac:dyDescent="0.45">
      <c r="A7" s="16"/>
      <c r="B7" s="16"/>
      <c r="C7" s="16"/>
      <c r="D7" s="17"/>
      <c r="E7" s="27" t="s">
        <v>13</v>
      </c>
      <c r="F7" s="28"/>
      <c r="G7" s="29"/>
      <c r="H7" s="27" t="s">
        <v>14</v>
      </c>
      <c r="I7" s="28"/>
      <c r="J7" s="29"/>
      <c r="K7" s="27" t="s">
        <v>15</v>
      </c>
      <c r="L7" s="28"/>
      <c r="M7" s="29"/>
      <c r="N7" s="27" t="s">
        <v>16</v>
      </c>
      <c r="O7" s="28"/>
      <c r="P7" s="29"/>
      <c r="Q7" s="27" t="s">
        <v>13</v>
      </c>
      <c r="R7" s="28"/>
      <c r="S7" s="29"/>
      <c r="T7" s="30"/>
      <c r="U7" s="22"/>
      <c r="V7" s="22"/>
      <c r="W7" s="25"/>
    </row>
    <row r="8" spans="1:25" s="26" customFormat="1" ht="18" customHeight="1" x14ac:dyDescent="0.45">
      <c r="A8" s="16"/>
      <c r="B8" s="16"/>
      <c r="C8" s="16"/>
      <c r="D8" s="17"/>
      <c r="E8" s="31" t="s">
        <v>17</v>
      </c>
      <c r="F8" s="32" t="s">
        <v>18</v>
      </c>
      <c r="G8" s="33" t="s">
        <v>19</v>
      </c>
      <c r="H8" s="34" t="s">
        <v>17</v>
      </c>
      <c r="I8" s="32" t="s">
        <v>18</v>
      </c>
      <c r="J8" s="33" t="s">
        <v>19</v>
      </c>
      <c r="K8" s="31" t="s">
        <v>17</v>
      </c>
      <c r="L8" s="32" t="s">
        <v>18</v>
      </c>
      <c r="M8" s="33" t="s">
        <v>19</v>
      </c>
      <c r="N8" s="31" t="s">
        <v>17</v>
      </c>
      <c r="O8" s="32" t="s">
        <v>18</v>
      </c>
      <c r="P8" s="33" t="s">
        <v>19</v>
      </c>
      <c r="Q8" s="31" t="s">
        <v>17</v>
      </c>
      <c r="R8" s="32" t="s">
        <v>18</v>
      </c>
      <c r="S8" s="33" t="s">
        <v>19</v>
      </c>
      <c r="T8" s="30"/>
      <c r="U8" s="22"/>
      <c r="V8" s="22"/>
      <c r="W8" s="25"/>
    </row>
    <row r="9" spans="1:25" s="26" customFormat="1" ht="16.5" customHeight="1" x14ac:dyDescent="0.45">
      <c r="A9" s="35"/>
      <c r="B9" s="35"/>
      <c r="C9" s="35"/>
      <c r="D9" s="36"/>
      <c r="E9" s="37" t="s">
        <v>20</v>
      </c>
      <c r="F9" s="38" t="s">
        <v>21</v>
      </c>
      <c r="G9" s="39" t="s">
        <v>22</v>
      </c>
      <c r="H9" s="40" t="s">
        <v>20</v>
      </c>
      <c r="I9" s="38" t="s">
        <v>21</v>
      </c>
      <c r="J9" s="39" t="s">
        <v>22</v>
      </c>
      <c r="K9" s="37" t="s">
        <v>20</v>
      </c>
      <c r="L9" s="38" t="s">
        <v>21</v>
      </c>
      <c r="M9" s="39" t="s">
        <v>22</v>
      </c>
      <c r="N9" s="37" t="s">
        <v>20</v>
      </c>
      <c r="O9" s="38" t="s">
        <v>21</v>
      </c>
      <c r="P9" s="39" t="s">
        <v>22</v>
      </c>
      <c r="Q9" s="37" t="s">
        <v>20</v>
      </c>
      <c r="R9" s="38" t="s">
        <v>21</v>
      </c>
      <c r="S9" s="39" t="s">
        <v>22</v>
      </c>
      <c r="T9" s="18"/>
      <c r="U9" s="41"/>
      <c r="V9" s="41"/>
      <c r="W9" s="25"/>
      <c r="X9" s="25"/>
    </row>
    <row r="10" spans="1:25" s="48" customFormat="1" ht="21.75" customHeight="1" x14ac:dyDescent="0.45">
      <c r="A10" s="42" t="s">
        <v>23</v>
      </c>
      <c r="B10" s="42"/>
      <c r="C10" s="42"/>
      <c r="D10" s="43"/>
      <c r="E10" s="44">
        <f>SUM(E11:E15,E19,E23:E24)</f>
        <v>429.90000000000003</v>
      </c>
      <c r="F10" s="44">
        <f>SUM(F11:F15,F19,F23:F24)</f>
        <v>237.79999999999998</v>
      </c>
      <c r="G10" s="45">
        <f>SUM(G11:G15,G19,G23:G24)</f>
        <v>192.1</v>
      </c>
      <c r="H10" s="44">
        <f t="shared" ref="H10:S10" si="0">SUM(H11:H15,H19,H23:H24)</f>
        <v>445.50000000000006</v>
      </c>
      <c r="I10" s="44">
        <f t="shared" si="0"/>
        <v>245.80000000000004</v>
      </c>
      <c r="J10" s="45">
        <f t="shared" si="0"/>
        <v>199.7</v>
      </c>
      <c r="K10" s="44">
        <f t="shared" si="0"/>
        <v>492.30000000000007</v>
      </c>
      <c r="L10" s="44">
        <f t="shared" si="0"/>
        <v>252.20000000000002</v>
      </c>
      <c r="M10" s="45">
        <f t="shared" si="0"/>
        <v>240.10000000000002</v>
      </c>
      <c r="N10" s="44">
        <f t="shared" si="0"/>
        <v>456.80000000000007</v>
      </c>
      <c r="O10" s="44">
        <f t="shared" si="0"/>
        <v>249.3</v>
      </c>
      <c r="P10" s="45">
        <f t="shared" si="0"/>
        <v>207.49999999999997</v>
      </c>
      <c r="Q10" s="44">
        <f t="shared" si="0"/>
        <v>422.9</v>
      </c>
      <c r="R10" s="44">
        <f t="shared" si="0"/>
        <v>233.39999999999998</v>
      </c>
      <c r="S10" s="45">
        <f t="shared" si="0"/>
        <v>189.5</v>
      </c>
      <c r="T10" s="46" t="s">
        <v>20</v>
      </c>
      <c r="U10" s="42"/>
      <c r="V10" s="42"/>
      <c r="W10" s="47"/>
    </row>
    <row r="11" spans="1:25" s="26" customFormat="1" ht="22.5" customHeight="1" x14ac:dyDescent="0.45">
      <c r="A11" s="26" t="s">
        <v>24</v>
      </c>
      <c r="E11" s="49">
        <f>SUM(F11:G11)</f>
        <v>1.2999999999999998</v>
      </c>
      <c r="F11" s="50">
        <v>0.7</v>
      </c>
      <c r="G11" s="51">
        <v>0.6</v>
      </c>
      <c r="H11" s="49">
        <f>SUM(I11:J11)</f>
        <v>0.6</v>
      </c>
      <c r="I11" s="52" t="s">
        <v>25</v>
      </c>
      <c r="J11" s="53">
        <v>0.6</v>
      </c>
      <c r="K11" s="52" t="s">
        <v>25</v>
      </c>
      <c r="L11" s="52" t="s">
        <v>25</v>
      </c>
      <c r="M11" s="52" t="s">
        <v>25</v>
      </c>
      <c r="N11" s="49">
        <f>SUM(O11:P11)</f>
        <v>0.8</v>
      </c>
      <c r="O11" s="50">
        <v>0.2</v>
      </c>
      <c r="P11" s="50">
        <v>0.6</v>
      </c>
      <c r="Q11" s="49">
        <f>SUM(R11:S11)</f>
        <v>0.5</v>
      </c>
      <c r="R11" s="52" t="s">
        <v>25</v>
      </c>
      <c r="S11" s="53">
        <v>0.5</v>
      </c>
      <c r="T11" s="21"/>
      <c r="U11" s="25" t="s">
        <v>26</v>
      </c>
      <c r="W11" s="25"/>
    </row>
    <row r="12" spans="1:25" s="26" customFormat="1" ht="22.5" customHeight="1" x14ac:dyDescent="0.45">
      <c r="A12" s="26" t="s">
        <v>27</v>
      </c>
      <c r="E12" s="49">
        <f t="shared" ref="E12:E14" si="1">SUM(F12:G12)</f>
        <v>126.19999999999999</v>
      </c>
      <c r="F12" s="50">
        <v>67.099999999999994</v>
      </c>
      <c r="G12" s="51">
        <v>59.1</v>
      </c>
      <c r="H12" s="49">
        <f t="shared" ref="H12:H14" si="2">SUM(I12:J12)</f>
        <v>135.80000000000001</v>
      </c>
      <c r="I12" s="50">
        <v>76</v>
      </c>
      <c r="J12" s="53">
        <v>59.8</v>
      </c>
      <c r="K12" s="50">
        <f t="shared" ref="K12:K14" si="3">SUM(L12:M12)</f>
        <v>160.4</v>
      </c>
      <c r="L12" s="53">
        <v>80.900000000000006</v>
      </c>
      <c r="M12" s="50">
        <v>79.5</v>
      </c>
      <c r="N12" s="49">
        <f t="shared" ref="N12:N14" si="4">SUM(O12:P12)</f>
        <v>141.80000000000001</v>
      </c>
      <c r="O12" s="50">
        <v>75.5</v>
      </c>
      <c r="P12" s="50">
        <v>66.3</v>
      </c>
      <c r="Q12" s="49">
        <f t="shared" ref="Q12:Q14" si="5">SUM(R12:S12)</f>
        <v>116.5</v>
      </c>
      <c r="R12" s="50">
        <v>61.9</v>
      </c>
      <c r="S12" s="53">
        <v>54.6</v>
      </c>
      <c r="T12" s="21"/>
      <c r="U12" s="25" t="s">
        <v>28</v>
      </c>
      <c r="W12" s="25"/>
    </row>
    <row r="13" spans="1:25" s="26" customFormat="1" ht="22.5" customHeight="1" x14ac:dyDescent="0.45">
      <c r="A13" s="26" t="s">
        <v>29</v>
      </c>
      <c r="E13" s="49">
        <f t="shared" si="1"/>
        <v>126.8</v>
      </c>
      <c r="F13" s="50">
        <v>68.3</v>
      </c>
      <c r="G13" s="51">
        <v>58.5</v>
      </c>
      <c r="H13" s="49">
        <f t="shared" si="2"/>
        <v>108</v>
      </c>
      <c r="I13" s="50">
        <v>60.9</v>
      </c>
      <c r="J13" s="53">
        <v>47.1</v>
      </c>
      <c r="K13" s="50">
        <f t="shared" si="3"/>
        <v>126.1</v>
      </c>
      <c r="L13" s="53">
        <v>68.2</v>
      </c>
      <c r="M13" s="50">
        <v>57.9</v>
      </c>
      <c r="N13" s="49">
        <f t="shared" si="4"/>
        <v>129.6</v>
      </c>
      <c r="O13" s="50">
        <v>71.3</v>
      </c>
      <c r="P13" s="50">
        <v>58.3</v>
      </c>
      <c r="Q13" s="49">
        <f t="shared" si="5"/>
        <v>126.39999999999999</v>
      </c>
      <c r="R13" s="50">
        <v>67.599999999999994</v>
      </c>
      <c r="S13" s="53">
        <v>58.8</v>
      </c>
      <c r="T13" s="21"/>
      <c r="U13" s="25" t="s">
        <v>30</v>
      </c>
      <c r="W13" s="25"/>
    </row>
    <row r="14" spans="1:25" s="26" customFormat="1" ht="22.5" customHeight="1" x14ac:dyDescent="0.45">
      <c r="A14" s="26" t="s">
        <v>31</v>
      </c>
      <c r="E14" s="49">
        <f t="shared" si="1"/>
        <v>52.599999999999994</v>
      </c>
      <c r="F14" s="50">
        <v>34.799999999999997</v>
      </c>
      <c r="G14" s="51">
        <v>17.8</v>
      </c>
      <c r="H14" s="49">
        <f t="shared" si="2"/>
        <v>68.300000000000011</v>
      </c>
      <c r="I14" s="50">
        <v>40.200000000000003</v>
      </c>
      <c r="J14" s="53">
        <v>28.1</v>
      </c>
      <c r="K14" s="50">
        <f t="shared" si="3"/>
        <v>72.800000000000011</v>
      </c>
      <c r="L14" s="53">
        <v>40.1</v>
      </c>
      <c r="M14" s="50">
        <v>32.700000000000003</v>
      </c>
      <c r="N14" s="49">
        <f t="shared" si="4"/>
        <v>60.8</v>
      </c>
      <c r="O14" s="50">
        <v>36.299999999999997</v>
      </c>
      <c r="P14" s="50">
        <v>24.5</v>
      </c>
      <c r="Q14" s="49">
        <f t="shared" si="5"/>
        <v>62.800000000000004</v>
      </c>
      <c r="R14" s="50">
        <v>40.200000000000003</v>
      </c>
      <c r="S14" s="53">
        <v>22.6</v>
      </c>
      <c r="T14" s="21"/>
      <c r="U14" s="25" t="s">
        <v>32</v>
      </c>
      <c r="W14" s="25"/>
    </row>
    <row r="15" spans="1:25" s="26" customFormat="1" ht="22.5" customHeight="1" x14ac:dyDescent="0.45">
      <c r="A15" s="26" t="s">
        <v>33</v>
      </c>
      <c r="E15" s="49">
        <f>SUM(E16:E18)</f>
        <v>69.100000000000009</v>
      </c>
      <c r="F15" s="49">
        <f t="shared" ref="F15:S15" si="6">SUM(F16:F18)</f>
        <v>39.4</v>
      </c>
      <c r="G15" s="50">
        <f t="shared" si="6"/>
        <v>29.7</v>
      </c>
      <c r="H15" s="49">
        <f>SUM(H16:H18)</f>
        <v>79.2</v>
      </c>
      <c r="I15" s="49">
        <f t="shared" si="6"/>
        <v>43.300000000000004</v>
      </c>
      <c r="J15" s="50">
        <f t="shared" si="6"/>
        <v>35.900000000000006</v>
      </c>
      <c r="K15" s="50">
        <f>SUM(K16:K18)</f>
        <v>71.600000000000009</v>
      </c>
      <c r="L15" s="49">
        <f t="shared" si="6"/>
        <v>36.6</v>
      </c>
      <c r="M15" s="50">
        <f t="shared" si="6"/>
        <v>35</v>
      </c>
      <c r="N15" s="49">
        <f>SUM(N16:N18)</f>
        <v>62.6</v>
      </c>
      <c r="O15" s="49">
        <f t="shared" si="6"/>
        <v>39.9</v>
      </c>
      <c r="P15" s="50">
        <f t="shared" si="6"/>
        <v>22.700000000000003</v>
      </c>
      <c r="Q15" s="49">
        <f>SUM(Q16:Q18)</f>
        <v>68</v>
      </c>
      <c r="R15" s="49">
        <f t="shared" si="6"/>
        <v>44</v>
      </c>
      <c r="S15" s="50">
        <f t="shared" si="6"/>
        <v>24</v>
      </c>
      <c r="T15" s="21"/>
      <c r="U15" s="25" t="s">
        <v>34</v>
      </c>
      <c r="W15" s="25"/>
    </row>
    <row r="16" spans="1:25" s="26" customFormat="1" ht="21" customHeight="1" x14ac:dyDescent="0.45">
      <c r="B16" s="26" t="s">
        <v>35</v>
      </c>
      <c r="E16" s="49">
        <f>SUM(F16:G16)</f>
        <v>61.900000000000006</v>
      </c>
      <c r="F16" s="50">
        <v>34.6</v>
      </c>
      <c r="G16" s="51">
        <v>27.3</v>
      </c>
      <c r="H16" s="49">
        <f>SUM(I16:J16)</f>
        <v>69.400000000000006</v>
      </c>
      <c r="I16" s="50">
        <v>36.700000000000003</v>
      </c>
      <c r="J16" s="53">
        <v>32.700000000000003</v>
      </c>
      <c r="K16" s="50">
        <f>SUM(L16:M16)</f>
        <v>60.2</v>
      </c>
      <c r="L16" s="53">
        <v>30.4</v>
      </c>
      <c r="M16" s="50">
        <v>29.8</v>
      </c>
      <c r="N16" s="49">
        <f>SUM(O16:P16)</f>
        <v>51.2</v>
      </c>
      <c r="O16" s="50">
        <v>35.4</v>
      </c>
      <c r="P16" s="50">
        <v>15.8</v>
      </c>
      <c r="Q16" s="49">
        <f>SUM(R16:S16)</f>
        <v>60.800000000000004</v>
      </c>
      <c r="R16" s="50">
        <v>39.700000000000003</v>
      </c>
      <c r="S16" s="53">
        <v>21.1</v>
      </c>
      <c r="T16" s="21"/>
      <c r="U16" s="25"/>
      <c r="V16" s="25" t="s">
        <v>36</v>
      </c>
      <c r="W16" s="25"/>
    </row>
    <row r="17" spans="1:24" s="26" customFormat="1" ht="21" customHeight="1" x14ac:dyDescent="0.45">
      <c r="B17" s="26" t="s">
        <v>37</v>
      </c>
      <c r="E17" s="49">
        <f>SUM(F17:G17)</f>
        <v>7.1999999999999993</v>
      </c>
      <c r="F17" s="50">
        <v>4.8</v>
      </c>
      <c r="G17" s="51">
        <v>2.4</v>
      </c>
      <c r="H17" s="49">
        <f>SUM(I17:J17)</f>
        <v>9.8000000000000007</v>
      </c>
      <c r="I17" s="50">
        <v>6.6</v>
      </c>
      <c r="J17" s="53">
        <v>3.2</v>
      </c>
      <c r="K17" s="50">
        <f>SUM(L17:M17)</f>
        <v>11.4</v>
      </c>
      <c r="L17" s="53">
        <v>6.2</v>
      </c>
      <c r="M17" s="50">
        <v>5.2</v>
      </c>
      <c r="N17" s="49">
        <f>SUM(O17:P17)</f>
        <v>11.4</v>
      </c>
      <c r="O17" s="50">
        <v>4.5</v>
      </c>
      <c r="P17" s="50">
        <v>6.9</v>
      </c>
      <c r="Q17" s="49">
        <f>SUM(R17:S17)</f>
        <v>7.1999999999999993</v>
      </c>
      <c r="R17" s="50">
        <v>4.3</v>
      </c>
      <c r="S17" s="53">
        <v>2.9</v>
      </c>
      <c r="T17" s="21"/>
      <c r="U17" s="25"/>
      <c r="V17" s="25" t="s">
        <v>38</v>
      </c>
      <c r="W17" s="25"/>
    </row>
    <row r="18" spans="1:24" s="26" customFormat="1" ht="21" customHeight="1" x14ac:dyDescent="0.45">
      <c r="B18" s="26" t="s">
        <v>39</v>
      </c>
      <c r="E18" s="54" t="s">
        <v>25</v>
      </c>
      <c r="F18" s="54" t="s">
        <v>25</v>
      </c>
      <c r="G18" s="52" t="s">
        <v>25</v>
      </c>
      <c r="H18" s="54" t="s">
        <v>25</v>
      </c>
      <c r="I18" s="54" t="s">
        <v>25</v>
      </c>
      <c r="J18" s="54" t="s">
        <v>25</v>
      </c>
      <c r="K18" s="52" t="s">
        <v>25</v>
      </c>
      <c r="L18" s="52" t="s">
        <v>25</v>
      </c>
      <c r="M18" s="52" t="s">
        <v>25</v>
      </c>
      <c r="N18" s="54" t="s">
        <v>25</v>
      </c>
      <c r="O18" s="52" t="s">
        <v>25</v>
      </c>
      <c r="P18" s="52" t="s">
        <v>25</v>
      </c>
      <c r="Q18" s="52" t="s">
        <v>25</v>
      </c>
      <c r="R18" s="52" t="s">
        <v>25</v>
      </c>
      <c r="S18" s="52" t="s">
        <v>25</v>
      </c>
      <c r="T18" s="21"/>
      <c r="U18" s="25"/>
      <c r="V18" s="25" t="s">
        <v>40</v>
      </c>
      <c r="W18" s="25"/>
    </row>
    <row r="19" spans="1:24" s="26" customFormat="1" ht="22.5" customHeight="1" x14ac:dyDescent="0.45">
      <c r="A19" s="26" t="s">
        <v>41</v>
      </c>
      <c r="E19" s="49">
        <f>SUM(E20:E22)</f>
        <v>53.8</v>
      </c>
      <c r="F19" s="49">
        <f>SUM(F20:F22)</f>
        <v>27.4</v>
      </c>
      <c r="G19" s="50">
        <f t="shared" ref="G19" si="7">SUM(G20:G22)</f>
        <v>26.4</v>
      </c>
      <c r="H19" s="49">
        <f>SUM(H20:H22)</f>
        <v>53.600000000000009</v>
      </c>
      <c r="I19" s="49">
        <f>SUM(I20:I22)</f>
        <v>25.4</v>
      </c>
      <c r="J19" s="50">
        <f t="shared" ref="J19" si="8">SUM(J20:J22)</f>
        <v>28.2</v>
      </c>
      <c r="K19" s="50">
        <f>SUM(K20:K22)</f>
        <v>61.400000000000006</v>
      </c>
      <c r="L19" s="49">
        <f>SUM(L20:L22)</f>
        <v>26.4</v>
      </c>
      <c r="M19" s="50">
        <f t="shared" ref="M19" si="9">SUM(M20:M22)</f>
        <v>35</v>
      </c>
      <c r="N19" s="49">
        <f>SUM(N20:N22)</f>
        <v>61.2</v>
      </c>
      <c r="O19" s="49">
        <f>SUM(O20:O22)</f>
        <v>26.1</v>
      </c>
      <c r="P19" s="50">
        <f t="shared" ref="P19" si="10">SUM(P20:P22)</f>
        <v>35.1</v>
      </c>
      <c r="Q19" s="49">
        <f>SUM(Q20:Q22)</f>
        <v>48.7</v>
      </c>
      <c r="R19" s="49">
        <f>SUM(R20:R22)</f>
        <v>19.7</v>
      </c>
      <c r="S19" s="50">
        <f t="shared" ref="S19" si="11">SUM(S20:S22)</f>
        <v>29</v>
      </c>
      <c r="T19" s="21"/>
      <c r="U19" s="25" t="s">
        <v>42</v>
      </c>
      <c r="W19" s="25"/>
    </row>
    <row r="20" spans="1:24" s="26" customFormat="1" ht="21" customHeight="1" x14ac:dyDescent="0.45">
      <c r="B20" s="26" t="s">
        <v>43</v>
      </c>
      <c r="E20" s="49">
        <f>SUM(F20:G20)</f>
        <v>26.9</v>
      </c>
      <c r="F20" s="50">
        <v>12.8</v>
      </c>
      <c r="G20" s="51">
        <v>14.1</v>
      </c>
      <c r="H20" s="49">
        <f>SUM(I20:J20)</f>
        <v>25.6</v>
      </c>
      <c r="I20" s="50">
        <v>13.1</v>
      </c>
      <c r="J20" s="53">
        <v>12.5</v>
      </c>
      <c r="K20" s="50">
        <f>SUM(L20:M20)</f>
        <v>32.400000000000006</v>
      </c>
      <c r="L20" s="53">
        <v>11.8</v>
      </c>
      <c r="M20" s="50">
        <v>20.6</v>
      </c>
      <c r="N20" s="49">
        <f>SUM(O20:P20)</f>
        <v>29.7</v>
      </c>
      <c r="O20" s="50">
        <v>11.3</v>
      </c>
      <c r="P20" s="50">
        <v>18.399999999999999</v>
      </c>
      <c r="Q20" s="49">
        <f>SUM(R20:S20)</f>
        <v>24.5</v>
      </c>
      <c r="R20" s="50">
        <v>11</v>
      </c>
      <c r="S20" s="53">
        <v>13.5</v>
      </c>
      <c r="T20" s="21"/>
      <c r="U20" s="25"/>
      <c r="V20" s="26" t="s">
        <v>44</v>
      </c>
      <c r="W20" s="25"/>
    </row>
    <row r="21" spans="1:24" s="26" customFormat="1" ht="21" customHeight="1" x14ac:dyDescent="0.45">
      <c r="B21" s="26" t="s">
        <v>45</v>
      </c>
      <c r="E21" s="49">
        <f>SUM(F21:G21)</f>
        <v>11.100000000000001</v>
      </c>
      <c r="F21" s="50">
        <v>6.7</v>
      </c>
      <c r="G21" s="51">
        <v>4.4000000000000004</v>
      </c>
      <c r="H21" s="49">
        <f>SUM(I21:J21)</f>
        <v>13.8</v>
      </c>
      <c r="I21" s="50">
        <v>6.8</v>
      </c>
      <c r="J21" s="53">
        <v>7</v>
      </c>
      <c r="K21" s="50">
        <f>SUM(L21:M21)</f>
        <v>15.399999999999999</v>
      </c>
      <c r="L21" s="53">
        <v>9.1</v>
      </c>
      <c r="M21" s="50">
        <v>6.3</v>
      </c>
      <c r="N21" s="49">
        <f>SUM(O21:P21)</f>
        <v>16.8</v>
      </c>
      <c r="O21" s="50">
        <v>9.5</v>
      </c>
      <c r="P21" s="50">
        <v>7.3</v>
      </c>
      <c r="Q21" s="49">
        <f>SUM(R21:S21)</f>
        <v>11.7</v>
      </c>
      <c r="R21" s="50">
        <v>4.2</v>
      </c>
      <c r="S21" s="53">
        <v>7.5</v>
      </c>
      <c r="T21" s="21"/>
      <c r="U21" s="25"/>
      <c r="V21" s="26" t="s">
        <v>46</v>
      </c>
      <c r="W21" s="25"/>
    </row>
    <row r="22" spans="1:24" s="26" customFormat="1" ht="21" customHeight="1" x14ac:dyDescent="0.45">
      <c r="B22" s="26" t="s">
        <v>39</v>
      </c>
      <c r="E22" s="49">
        <f>SUM(F22:G22)</f>
        <v>15.8</v>
      </c>
      <c r="F22" s="50">
        <v>7.9</v>
      </c>
      <c r="G22" s="51">
        <v>7.9</v>
      </c>
      <c r="H22" s="49">
        <f>SUM(I22:J22)</f>
        <v>14.2</v>
      </c>
      <c r="I22" s="50">
        <v>5.5</v>
      </c>
      <c r="J22" s="53">
        <v>8.6999999999999993</v>
      </c>
      <c r="K22" s="50">
        <f>SUM(L22:M22)</f>
        <v>13.6</v>
      </c>
      <c r="L22" s="53">
        <v>5.5</v>
      </c>
      <c r="M22" s="50">
        <v>8.1</v>
      </c>
      <c r="N22" s="49">
        <f>SUM(O22:P22)</f>
        <v>14.7</v>
      </c>
      <c r="O22" s="50">
        <v>5.3</v>
      </c>
      <c r="P22" s="50">
        <v>9.4</v>
      </c>
      <c r="Q22" s="49">
        <f>SUM(R22:S22)</f>
        <v>12.5</v>
      </c>
      <c r="R22" s="50">
        <v>4.5</v>
      </c>
      <c r="S22" s="53">
        <v>8</v>
      </c>
      <c r="T22" s="21"/>
      <c r="U22" s="25"/>
      <c r="V22" s="26" t="s">
        <v>40</v>
      </c>
      <c r="W22" s="25"/>
    </row>
    <row r="23" spans="1:24" s="26" customFormat="1" ht="22.5" customHeight="1" x14ac:dyDescent="0.45">
      <c r="A23" s="26" t="s">
        <v>47</v>
      </c>
      <c r="E23" s="54" t="s">
        <v>25</v>
      </c>
      <c r="F23" s="54" t="s">
        <v>25</v>
      </c>
      <c r="G23" s="52" t="s">
        <v>25</v>
      </c>
      <c r="H23" s="52" t="s">
        <v>25</v>
      </c>
      <c r="I23" s="52" t="s">
        <v>25</v>
      </c>
      <c r="J23" s="52" t="s">
        <v>25</v>
      </c>
      <c r="K23" s="52" t="s">
        <v>25</v>
      </c>
      <c r="L23" s="52" t="s">
        <v>25</v>
      </c>
      <c r="M23" s="52" t="s">
        <v>25</v>
      </c>
      <c r="N23" s="54" t="s">
        <v>25</v>
      </c>
      <c r="O23" s="54" t="s">
        <v>25</v>
      </c>
      <c r="P23" s="54" t="s">
        <v>25</v>
      </c>
      <c r="Q23" s="54" t="s">
        <v>25</v>
      </c>
      <c r="R23" s="54" t="s">
        <v>25</v>
      </c>
      <c r="S23" s="54" t="s">
        <v>25</v>
      </c>
      <c r="T23" s="21"/>
      <c r="U23" s="25" t="s">
        <v>48</v>
      </c>
      <c r="W23" s="25"/>
    </row>
    <row r="24" spans="1:24" s="26" customFormat="1" ht="22.5" customHeight="1" x14ac:dyDescent="0.45">
      <c r="A24" s="26" t="s">
        <v>49</v>
      </c>
      <c r="E24" s="49">
        <f t="shared" ref="E24" si="12">SUM(F24:G24)</f>
        <v>0.1</v>
      </c>
      <c r="F24" s="50">
        <v>0.1</v>
      </c>
      <c r="G24" s="52" t="s">
        <v>25</v>
      </c>
      <c r="H24" s="52" t="s">
        <v>25</v>
      </c>
      <c r="I24" s="52" t="s">
        <v>25</v>
      </c>
      <c r="J24" s="52" t="s">
        <v>25</v>
      </c>
      <c r="K24" s="52" t="s">
        <v>25</v>
      </c>
      <c r="L24" s="52" t="s">
        <v>25</v>
      </c>
      <c r="M24" s="52" t="s">
        <v>25</v>
      </c>
      <c r="N24" s="54" t="s">
        <v>25</v>
      </c>
      <c r="O24" s="54" t="s">
        <v>25</v>
      </c>
      <c r="P24" s="54" t="s">
        <v>25</v>
      </c>
      <c r="Q24" s="54" t="s">
        <v>25</v>
      </c>
      <c r="R24" s="54" t="s">
        <v>25</v>
      </c>
      <c r="S24" s="54" t="s">
        <v>25</v>
      </c>
      <c r="T24" s="21"/>
      <c r="U24" s="25" t="s">
        <v>50</v>
      </c>
      <c r="W24" s="25"/>
    </row>
    <row r="25" spans="1:24" s="26" customFormat="1" ht="3" customHeight="1" x14ac:dyDescent="0.45">
      <c r="A25" s="19"/>
      <c r="B25" s="19"/>
      <c r="C25" s="19"/>
      <c r="D25" s="19"/>
      <c r="E25" s="18"/>
      <c r="F25" s="55"/>
      <c r="G25" s="20"/>
      <c r="H25" s="19"/>
      <c r="I25" s="55"/>
      <c r="J25" s="19"/>
      <c r="K25" s="55"/>
      <c r="L25" s="19"/>
      <c r="M25" s="55"/>
      <c r="N25" s="19"/>
      <c r="O25" s="19"/>
      <c r="P25" s="19"/>
      <c r="Q25" s="19"/>
      <c r="R25" s="55"/>
      <c r="S25" s="20"/>
      <c r="T25" s="18"/>
      <c r="U25" s="19"/>
      <c r="V25" s="19"/>
      <c r="W25" s="25"/>
      <c r="X25" s="25"/>
    </row>
    <row r="26" spans="1:24" s="26" customFormat="1" ht="3" customHeight="1" x14ac:dyDescent="0.45">
      <c r="S26" s="25"/>
      <c r="T26" s="25"/>
      <c r="U26" s="25"/>
      <c r="W26" s="25"/>
      <c r="X26" s="25"/>
    </row>
    <row r="27" spans="1:24" s="26" customFormat="1" ht="18.75" customHeight="1" x14ac:dyDescent="0.45">
      <c r="B27" s="56" t="s">
        <v>51</v>
      </c>
      <c r="C27" s="57" t="s">
        <v>52</v>
      </c>
    </row>
    <row r="28" spans="1:24" s="26" customFormat="1" ht="18.75" customHeight="1" x14ac:dyDescent="0.45">
      <c r="B28" s="56" t="s">
        <v>53</v>
      </c>
      <c r="C28" s="57" t="s">
        <v>54</v>
      </c>
    </row>
    <row r="29" spans="1:24" s="26" customFormat="1" ht="18.75" x14ac:dyDescent="0.45">
      <c r="W29" s="25"/>
    </row>
    <row r="30" spans="1:24" s="26" customFormat="1" ht="18.75" x14ac:dyDescent="0.45">
      <c r="W30" s="25"/>
    </row>
    <row r="31" spans="1:24" s="26" customFormat="1" ht="18.75" x14ac:dyDescent="0.45">
      <c r="W31" s="25"/>
    </row>
    <row r="33" spans="3:3" x14ac:dyDescent="0.5">
      <c r="C33" s="24" t="s">
        <v>55</v>
      </c>
    </row>
  </sheetData>
  <mergeCells count="16">
    <mergeCell ref="H7:J7"/>
    <mergeCell ref="K7:M7"/>
    <mergeCell ref="N7:P7"/>
    <mergeCell ref="Q7:S7"/>
    <mergeCell ref="A10:D10"/>
    <mergeCell ref="T10:V10"/>
    <mergeCell ref="A4:D9"/>
    <mergeCell ref="E4:P4"/>
    <mergeCell ref="Q4:S4"/>
    <mergeCell ref="U4:V9"/>
    <mergeCell ref="E6:G6"/>
    <mergeCell ref="H6:J6"/>
    <mergeCell ref="K6:M6"/>
    <mergeCell ref="N6:P6"/>
    <mergeCell ref="Q6:S6"/>
    <mergeCell ref="E7:G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2017-09-21T02:29:16Z</dcterms:created>
  <dcterms:modified xsi:type="dcterms:W3CDTF">2017-09-21T02:29:29Z</dcterms:modified>
</cp:coreProperties>
</file>