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F21"/>
  <c r="D21"/>
  <c r="C21"/>
  <c r="B21"/>
  <c r="D20"/>
  <c r="C20"/>
  <c r="B20"/>
  <c r="D19"/>
  <c r="F19" s="1"/>
  <c r="C19"/>
  <c r="E19" s="1"/>
  <c r="B19"/>
  <c r="E18"/>
  <c r="D18"/>
  <c r="F18" s="1"/>
  <c r="F23" s="1"/>
  <c r="C18"/>
  <c r="B18"/>
  <c r="E12"/>
  <c r="E11"/>
  <c r="E10"/>
  <c r="E21" s="1"/>
  <c r="E9"/>
  <c r="E20" s="1"/>
  <c r="E8"/>
  <c r="E7"/>
  <c r="F5"/>
  <c r="F20" s="1"/>
  <c r="E5"/>
  <c r="E23" l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<sst xmlns="http://schemas.openxmlformats.org/spreadsheetml/2006/main" count="27" uniqueCount="18">
  <si>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</si>
  <si>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</si>
  <si>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</si>
  <si>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</si>
  <si>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</si>
  <si>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</si>
  <si>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</si>
  <si>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</si>
  <si>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</si>
  <si>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</si>
  <si>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</si>
  <si>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</si>
  <si>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</si>
  <si>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</si>
  <si>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</si>
  <si>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</si>
  <si>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</si>
  <si>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4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</si>
</sst>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87" fontId="8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189" fontId="8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0" zoomScale="70" workbookViewId="0">
      <selection activeCell="D27" sqref="D27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282874.58</v>
      </c>
      <c r="C5" s="15">
        <v>154138.28</v>
      </c>
      <c r="D5" s="15">
        <v>128736.3</v>
      </c>
      <c r="E5" s="16">
        <f>SUM(C7:C14)</f>
        <v>154138.26999999999</v>
      </c>
      <c r="F5" s="16">
        <f>SUM(D7:D14)</f>
        <v>128736.31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5" customFormat="1" ht="30.75" customHeight="1">
      <c r="A7" s="22" t="s">
        <v>7</v>
      </c>
      <c r="B7" s="19">
        <v>13148.45</v>
      </c>
      <c r="C7" s="19">
        <v>10027.19</v>
      </c>
      <c r="D7" s="19">
        <v>3121.26</v>
      </c>
      <c r="E7" s="16">
        <f>C7</f>
        <v>10027.19</v>
      </c>
      <c r="F7" s="23"/>
      <c r="G7" s="24"/>
    </row>
    <row r="8" spans="1:10" s="25" customFormat="1" ht="30.75" customHeight="1">
      <c r="A8" s="22" t="s">
        <v>8</v>
      </c>
      <c r="B8" s="19">
        <v>1902.04</v>
      </c>
      <c r="C8" s="26">
        <v>885.96</v>
      </c>
      <c r="D8" s="19">
        <v>1016.08</v>
      </c>
      <c r="E8" s="16">
        <f>C8</f>
        <v>885.96</v>
      </c>
      <c r="F8" s="23"/>
      <c r="G8" s="27"/>
    </row>
    <row r="9" spans="1:10" s="25" customFormat="1" ht="30.75" customHeight="1">
      <c r="A9" s="28" t="s">
        <v>9</v>
      </c>
      <c r="B9" s="19">
        <v>24653.35</v>
      </c>
      <c r="C9" s="19">
        <v>13627.42</v>
      </c>
      <c r="D9" s="19">
        <v>11025.93</v>
      </c>
      <c r="E9" s="16">
        <f>C9+C10+C11</f>
        <v>43523.32</v>
      </c>
      <c r="F9" s="23"/>
      <c r="G9" s="29"/>
      <c r="H9" s="30"/>
      <c r="I9" s="30"/>
      <c r="J9" s="30"/>
    </row>
    <row r="10" spans="1:10" s="25" customFormat="1" ht="30.75" customHeight="1">
      <c r="A10" s="22" t="s">
        <v>10</v>
      </c>
      <c r="B10" s="19">
        <v>42346.36</v>
      </c>
      <c r="C10" s="19">
        <v>21022.57</v>
      </c>
      <c r="D10" s="19">
        <v>21323.79</v>
      </c>
      <c r="E10" s="31">
        <f>C12+C13</f>
        <v>72140.05</v>
      </c>
      <c r="F10" s="30"/>
      <c r="G10" s="27"/>
      <c r="H10" s="32"/>
      <c r="I10" s="32"/>
      <c r="J10" s="32"/>
    </row>
    <row r="11" spans="1:10" s="25" customFormat="1" ht="30.75" customHeight="1">
      <c r="A11" s="22" t="s">
        <v>11</v>
      </c>
      <c r="B11" s="19">
        <v>13517.53</v>
      </c>
      <c r="C11" s="19">
        <v>8873.33</v>
      </c>
      <c r="D11" s="19">
        <v>4644.2</v>
      </c>
      <c r="E11" s="31">
        <f>C14</f>
        <v>27561.75</v>
      </c>
      <c r="F11" s="30"/>
      <c r="G11" s="33"/>
    </row>
    <row r="12" spans="1:10" s="36" customFormat="1" ht="30.75" customHeight="1">
      <c r="A12" s="22" t="s">
        <v>12</v>
      </c>
      <c r="B12" s="19">
        <v>52379.68</v>
      </c>
      <c r="C12" s="19">
        <v>27272.87</v>
      </c>
      <c r="D12" s="19">
        <v>25106.81</v>
      </c>
      <c r="E12" s="16">
        <f>SUM(E7:E11)</f>
        <v>154138.27000000002</v>
      </c>
      <c r="F12" s="23"/>
      <c r="G12" s="34"/>
      <c r="H12" s="35"/>
      <c r="I12" s="35"/>
      <c r="J12" s="35"/>
    </row>
    <row r="13" spans="1:10" s="36" customFormat="1" ht="30.75" customHeight="1">
      <c r="A13" s="22" t="s">
        <v>13</v>
      </c>
      <c r="B13" s="19">
        <v>80500.11</v>
      </c>
      <c r="C13" s="19">
        <v>44867.18</v>
      </c>
      <c r="D13" s="19">
        <v>35632.92</v>
      </c>
      <c r="E13" s="37"/>
      <c r="F13" s="38"/>
      <c r="G13" s="39"/>
      <c r="H13" s="40"/>
      <c r="I13" s="40"/>
      <c r="J13" s="40"/>
    </row>
    <row r="14" spans="1:10" s="36" customFormat="1" ht="30.75" customHeight="1">
      <c r="A14" s="41" t="s">
        <v>14</v>
      </c>
      <c r="B14" s="19">
        <v>54427.07</v>
      </c>
      <c r="C14" s="19">
        <v>27561.75</v>
      </c>
      <c r="D14" s="19">
        <v>26865.32</v>
      </c>
      <c r="E14" s="42"/>
      <c r="G14" s="39"/>
    </row>
    <row r="15" spans="1:10" s="36" customFormat="1" ht="25.5" customHeight="1">
      <c r="A15" s="43"/>
      <c r="B15" s="44" t="s">
        <v>15</v>
      </c>
      <c r="C15" s="44"/>
      <c r="D15" s="44"/>
      <c r="E15" s="42"/>
      <c r="G15" s="39"/>
    </row>
    <row r="16" spans="1:10" s="18" customFormat="1" ht="30.75" customHeight="1">
      <c r="A16" s="14" t="s">
        <v>6</v>
      </c>
      <c r="B16" s="45">
        <v>100</v>
      </c>
      <c r="C16" s="45">
        <v>100</v>
      </c>
      <c r="D16" s="45">
        <v>100</v>
      </c>
      <c r="E16" s="46"/>
      <c r="F16" s="20"/>
      <c r="G16" s="21"/>
    </row>
    <row r="17" spans="1:7" s="18" customFormat="1" ht="6" customHeight="1">
      <c r="A17" s="14"/>
      <c r="B17" s="45"/>
      <c r="C17" s="45"/>
      <c r="D17" s="45"/>
      <c r="E17" s="20"/>
      <c r="F17" s="20"/>
      <c r="G17" s="21"/>
    </row>
    <row r="18" spans="1:7" s="25" customFormat="1" ht="30.75" customHeight="1">
      <c r="A18" s="25" t="s">
        <v>7</v>
      </c>
      <c r="B18" s="47">
        <f>B7/B5*100</f>
        <v>4.6481553768458088</v>
      </c>
      <c r="C18" s="47">
        <f>C7/C5*100</f>
        <v>6.5053210662529786</v>
      </c>
      <c r="D18" s="47">
        <f>D7/D5*100</f>
        <v>2.4245376012826223</v>
      </c>
      <c r="E18" s="37">
        <f>C18</f>
        <v>6.5053210662529786</v>
      </c>
      <c r="F18" s="37">
        <f>D18</f>
        <v>2.4245376012826223</v>
      </c>
      <c r="G18" s="24"/>
    </row>
    <row r="19" spans="1:7" s="25" customFormat="1" ht="30.75" customHeight="1">
      <c r="A19" s="22" t="s">
        <v>8</v>
      </c>
      <c r="B19" s="47">
        <f>B8/B5*100</f>
        <v>0.67239693294462866</v>
      </c>
      <c r="C19" s="47">
        <f>C8/C5*100</f>
        <v>0.5747825913199498</v>
      </c>
      <c r="D19" s="47">
        <f>D8/D5*100</f>
        <v>0.78927233422119492</v>
      </c>
      <c r="E19" s="37">
        <f>C19</f>
        <v>0.5747825913199498</v>
      </c>
      <c r="F19" s="37">
        <f>D19</f>
        <v>0.78927233422119492</v>
      </c>
      <c r="G19" s="24"/>
    </row>
    <row r="20" spans="1:7" s="25" customFormat="1" ht="30.75" customHeight="1">
      <c r="A20" s="28" t="s">
        <v>9</v>
      </c>
      <c r="B20" s="47">
        <f>B9/B5*100</f>
        <v>8.7152935410456447</v>
      </c>
      <c r="C20" s="47">
        <f>C9/C5*100</f>
        <v>8.8410354650382761</v>
      </c>
      <c r="D20" s="47">
        <f>D9/D5*100</f>
        <v>8.5647404811230405</v>
      </c>
      <c r="E20" s="48">
        <f>E9*100/E5</f>
        <v>28.236543721426226</v>
      </c>
      <c r="F20" s="48">
        <f>F9*100/F5</f>
        <v>0</v>
      </c>
      <c r="G20" s="24"/>
    </row>
    <row r="21" spans="1:7" s="25" customFormat="1" ht="30.75" customHeight="1">
      <c r="A21" s="22" t="s">
        <v>10</v>
      </c>
      <c r="B21" s="47">
        <f>B10/B5*100</f>
        <v>14.970012505188695</v>
      </c>
      <c r="C21" s="47">
        <f>C10/C5*100</f>
        <v>13.638772925194182</v>
      </c>
      <c r="D21" s="47">
        <f>D10/D5*100</f>
        <v>16.563929521044184</v>
      </c>
      <c r="E21" s="48">
        <f>E10*100/E5</f>
        <v>46.802166652058574</v>
      </c>
      <c r="F21" s="48">
        <f>F10*100/F5</f>
        <v>0</v>
      </c>
      <c r="G21" s="24"/>
    </row>
    <row r="22" spans="1:7" s="25" customFormat="1" ht="30.75" customHeight="1">
      <c r="A22" s="22" t="s">
        <v>11</v>
      </c>
      <c r="B22" s="47">
        <f>B11/B5*100</f>
        <v>4.778630161819418</v>
      </c>
      <c r="C22" s="47">
        <f>C11/C5*100</f>
        <v>5.7567334992968648</v>
      </c>
      <c r="D22" s="47">
        <f>D11/D5*100</f>
        <v>3.6075295002264314</v>
      </c>
      <c r="E22" s="49">
        <f>C25</f>
        <v>17.88118434953342</v>
      </c>
      <c r="F22" s="49">
        <f>D25</f>
        <v>20.868488530430032</v>
      </c>
      <c r="G22" s="24"/>
    </row>
    <row r="23" spans="1:7" s="36" customFormat="1" ht="30.75" customHeight="1">
      <c r="A23" s="22" t="s">
        <v>12</v>
      </c>
      <c r="B23" s="47">
        <f>B12/B5*100</f>
        <v>18.516927183771688</v>
      </c>
      <c r="C23" s="47">
        <f>C12/C5*100</f>
        <v>17.693768219030339</v>
      </c>
      <c r="D23" s="47">
        <f>D12/D5*100</f>
        <v>19.502510170014208</v>
      </c>
      <c r="E23" s="50">
        <f>SUM(E18:E22)</f>
        <v>99.999998380591137</v>
      </c>
      <c r="F23" s="50">
        <f>SUM(F18:F22)</f>
        <v>24.082298465933849</v>
      </c>
      <c r="G23" s="39"/>
    </row>
    <row r="24" spans="1:7" s="36" customFormat="1" ht="30.75" customHeight="1">
      <c r="A24" s="22" t="s">
        <v>13</v>
      </c>
      <c r="B24" s="47">
        <f>B13/B5*100</f>
        <v>28.45788052075941</v>
      </c>
      <c r="C24" s="47">
        <f>C13/C5*100</f>
        <v>29.108395396652924</v>
      </c>
      <c r="D24" s="47">
        <f>D13/D5*100</f>
        <v>27.678999629475133</v>
      </c>
      <c r="E24" s="51"/>
      <c r="F24" s="5"/>
      <c r="G24" s="39"/>
    </row>
    <row r="25" spans="1:7" s="36" customFormat="1" ht="30.75" customHeight="1">
      <c r="A25" s="52" t="s">
        <v>14</v>
      </c>
      <c r="B25" s="53">
        <f>B14/B5*100</f>
        <v>19.240707312760303</v>
      </c>
      <c r="C25" s="53">
        <f>C14/C5*100</f>
        <v>17.88118434953342</v>
      </c>
      <c r="D25" s="53">
        <f>D14/D5*100</f>
        <v>20.868488530430032</v>
      </c>
      <c r="E25" s="51"/>
      <c r="F25" s="5"/>
      <c r="G25" s="39"/>
    </row>
    <row r="26" spans="1:7" s="36" customFormat="1" ht="31.5" customHeight="1">
      <c r="A26" s="54" t="s">
        <v>16</v>
      </c>
      <c r="E26" s="42"/>
      <c r="F26" s="42"/>
      <c r="G26" s="39"/>
    </row>
    <row r="27" spans="1:7" s="58" customFormat="1" ht="24" customHeight="1">
      <c r="A27" s="36" t="s">
        <v>17</v>
      </c>
      <c r="B27" s="55"/>
      <c r="C27" s="55"/>
      <c r="D27" s="55"/>
      <c r="E27" s="56"/>
      <c r="F27" s="57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2016-02-08T03:54:48Z</dcterms:created>
  <dcterms:modified xsi:type="dcterms:W3CDTF">2016-02-08T03:54:54Z</dcterms:modified>
</cp:coreProperties>
</file>