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7" sheetId="1" r:id="rId1"/>
  </sheets>
  <calcPr calcId="124519"/>
</workbook>
</file>

<file path=xl/calcChain.xml><?xml version="1.0" encoding="utf-8"?>
<calcChain xmlns="http://schemas.openxmlformats.org/spreadsheetml/2006/main">
  <c r="D25" i="1"/>
  <c r="C25"/>
  <c r="E22" s="1"/>
  <c r="B25"/>
  <c r="D24"/>
  <c r="C24"/>
  <c r="B24"/>
  <c r="D23"/>
  <c r="C23"/>
  <c r="B23"/>
  <c r="F22"/>
  <c r="D22"/>
  <c r="C22"/>
  <c r="B22"/>
  <c r="D21"/>
  <c r="C21"/>
  <c r="B21"/>
  <c r="D20"/>
  <c r="C20"/>
  <c r="B20"/>
  <c r="F19"/>
  <c r="E19"/>
  <c r="D19"/>
  <c r="C19"/>
  <c r="B19"/>
  <c r="F18"/>
  <c r="D18"/>
  <c r="C18"/>
  <c r="E18" s="1"/>
  <c r="B18"/>
  <c r="E11"/>
  <c r="E10"/>
  <c r="E21" s="1"/>
  <c r="E9"/>
  <c r="E20" s="1"/>
  <c r="E8"/>
  <c r="E7"/>
  <c r="E12" s="1"/>
  <c r="F5"/>
  <c r="F20" s="1"/>
  <c r="E5"/>
  <c r="F23" l="1"/>
  <c r="E23"/>
  <c r="F21"/>
</calcChain>
</file>

<file path=xl/sharedStrings.xml><?xml version="1.0" encoding="utf-8"?>
<sst xmlns="http://schemas.openxmlformats.org/spreadsheetml/2006/main" count="27" uniqueCount="18">
  <si>
    <t>ตารางที่ 7 จำนวนและร้อยละของผู้มีงานทำ จำแนกตามชั่วโมงทำงานต่อสัปดาห์ และเพศ</t>
  </si>
  <si>
    <t>ชั่วโมงทำงาน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</si>
  <si>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</si>
  <si>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</si>
  <si>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</si>
  <si>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</si>
  <si>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</si>
  <si>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</si>
  <si>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</si>
  <si>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</si>
  <si>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</si>
  <si>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</si>
  <si>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</si>
  <si>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</si>
  <si>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</si>
  <si>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</si>
  <si>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</si>
  <si>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รายเดือนที่ 7  พ.ศ. 2558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</si>
</sst>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0.0_ ;\-0.0\ "/>
  </numFmts>
  <fonts count="18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b/>
      <sz val="16"/>
      <color indexed="10"/>
      <name val="TH SarabunPSK"/>
      <family val="2"/>
    </font>
    <font>
      <sz val="16"/>
      <color indexed="9"/>
      <name val="TH SarabunPSK"/>
      <family val="2"/>
    </font>
    <font>
      <sz val="16"/>
      <color indexed="10"/>
      <name val="TH SarabunPSK"/>
      <family val="2"/>
    </font>
    <font>
      <b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color indexed="10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9" fillId="0" borderId="0" xfId="0" applyFont="1" applyFill="1"/>
    <xf numFmtId="0" fontId="10" fillId="0" borderId="0" xfId="0" applyFont="1" applyFill="1"/>
    <xf numFmtId="0" fontId="8" fillId="0" borderId="0" xfId="0" applyFont="1" applyFill="1"/>
    <xf numFmtId="187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8" fillId="0" borderId="0" xfId="1" applyNumberFormat="1" applyFont="1" applyFill="1" applyBorder="1" applyAlignment="1">
      <alignment horizontal="right" vertical="center" wrapText="1"/>
    </xf>
    <xf numFmtId="187" fontId="9" fillId="0" borderId="0" xfId="0" applyNumberFormat="1" applyFont="1" applyFill="1" applyAlignment="1">
      <alignment vertical="center"/>
    </xf>
    <xf numFmtId="187" fontId="10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187" fontId="8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187" fontId="13" fillId="0" borderId="0" xfId="0" applyNumberFormat="1" applyFont="1" applyFill="1" applyAlignment="1">
      <alignment vertical="center"/>
    </xf>
    <xf numFmtId="17" fontId="11" fillId="0" borderId="0" xfId="0" applyNumberFormat="1" applyFont="1" applyFill="1" applyAlignment="1">
      <alignment horizontal="left" vertical="center"/>
    </xf>
    <xf numFmtId="187" fontId="13" fillId="0" borderId="0" xfId="1" applyNumberFormat="1" applyFont="1" applyFill="1" applyAlignment="1">
      <alignment vertical="center"/>
    </xf>
    <xf numFmtId="187" fontId="11" fillId="0" borderId="0" xfId="0" applyNumberFormat="1" applyFont="1" applyFill="1" applyAlignment="1">
      <alignment vertical="center"/>
    </xf>
    <xf numFmtId="187" fontId="14" fillId="0" borderId="0" xfId="0" applyNumberFormat="1" applyFont="1" applyFill="1" applyAlignment="1">
      <alignment vertical="center"/>
    </xf>
    <xf numFmtId="188" fontId="11" fillId="0" borderId="0" xfId="0" applyNumberFormat="1" applyFont="1" applyFill="1" applyAlignment="1">
      <alignment vertical="center"/>
    </xf>
    <xf numFmtId="43" fontId="13" fillId="0" borderId="0" xfId="1" applyFont="1" applyFill="1" applyAlignment="1">
      <alignment vertical="center"/>
    </xf>
    <xf numFmtId="43" fontId="13" fillId="0" borderId="0" xfId="1" applyNumberFormat="1" applyFont="1" applyFill="1"/>
    <xf numFmtId="187" fontId="11" fillId="0" borderId="0" xfId="0" applyNumberFormat="1" applyFont="1" applyFill="1"/>
    <xf numFmtId="0" fontId="11" fillId="0" borderId="0" xfId="0" applyFont="1" applyFill="1"/>
    <xf numFmtId="189" fontId="9" fillId="0" borderId="0" xfId="1" applyNumberFormat="1" applyFont="1" applyFill="1" applyAlignment="1">
      <alignment vertical="center"/>
    </xf>
    <xf numFmtId="189" fontId="8" fillId="0" borderId="0" xfId="1" applyNumberFormat="1" applyFont="1" applyFill="1" applyAlignment="1">
      <alignment vertical="center"/>
    </xf>
    <xf numFmtId="0" fontId="13" fillId="0" borderId="0" xfId="0" applyFont="1" applyFill="1"/>
    <xf numFmtId="188" fontId="11" fillId="0" borderId="0" xfId="0" applyNumberFormat="1" applyFont="1" applyFill="1"/>
    <xf numFmtId="0" fontId="11" fillId="0" borderId="0" xfId="0" applyFont="1" applyFill="1" applyBorder="1" applyAlignment="1">
      <alignment horizontal="left" vertical="center"/>
    </xf>
    <xf numFmtId="0" fontId="14" fillId="0" borderId="0" xfId="0" applyFont="1" applyFill="1"/>
    <xf numFmtId="187" fontId="15" fillId="0" borderId="0" xfId="0" applyNumberFormat="1" applyFont="1" applyFill="1" applyAlignment="1">
      <alignment vertical="center"/>
    </xf>
    <xf numFmtId="190" fontId="8" fillId="0" borderId="0" xfId="1" applyNumberFormat="1" applyFont="1" applyFill="1" applyAlignment="1">
      <alignment horizontal="right" vertical="center" wrapText="1"/>
    </xf>
    <xf numFmtId="189" fontId="9" fillId="0" borderId="0" xfId="0" applyNumberFormat="1" applyFont="1" applyFill="1" applyAlignment="1">
      <alignment vertical="center"/>
    </xf>
    <xf numFmtId="190" fontId="11" fillId="0" borderId="0" xfId="1" applyNumberFormat="1" applyFont="1" applyFill="1" applyAlignment="1">
      <alignment horizontal="right" vertical="center" wrapText="1"/>
    </xf>
    <xf numFmtId="188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/>
    <xf numFmtId="43" fontId="14" fillId="0" borderId="0" xfId="1" applyFont="1" applyFill="1"/>
    <xf numFmtId="0" fontId="11" fillId="0" borderId="3" xfId="0" applyFont="1" applyFill="1" applyBorder="1" applyAlignment="1">
      <alignment horizontal="left" vertical="center"/>
    </xf>
    <xf numFmtId="190" fontId="11" fillId="0" borderId="3" xfId="1" applyNumberFormat="1" applyFont="1" applyFill="1" applyBorder="1" applyAlignment="1">
      <alignment horizontal="right" vertical="center" wrapText="1"/>
    </xf>
    <xf numFmtId="0" fontId="12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topLeftCell="A7" zoomScale="70" workbookViewId="0">
      <selection activeCell="D32" sqref="D32"/>
    </sheetView>
  </sheetViews>
  <sheetFormatPr defaultRowHeight="30.75" customHeight="1"/>
  <cols>
    <col min="1" max="1" width="34.42578125" style="2" customWidth="1"/>
    <col min="2" max="4" width="18.5703125" style="2" customWidth="1"/>
    <col min="5" max="5" width="11.140625" style="5" bestFit="1" customWidth="1"/>
    <col min="6" max="6" width="9.140625" style="5"/>
    <col min="7" max="7" width="11.140625" style="6" customWidth="1"/>
    <col min="8" max="16384" width="9.140625" style="2"/>
  </cols>
  <sheetData>
    <row r="1" spans="1:10" s="1" customFormat="1" ht="36.75" customHeight="1">
      <c r="A1" s="1" t="s">
        <v>0</v>
      </c>
      <c r="B1" s="2"/>
      <c r="C1" s="2"/>
      <c r="D1" s="2"/>
      <c r="E1" s="3"/>
      <c r="F1" s="3"/>
      <c r="G1" s="4"/>
    </row>
    <row r="2" spans="1:10" ht="17.25" customHeight="1"/>
    <row r="3" spans="1:10" s="11" customFormat="1" ht="30.75" customHeight="1">
      <c r="A3" s="7" t="s">
        <v>1</v>
      </c>
      <c r="B3" s="8" t="s">
        <v>2</v>
      </c>
      <c r="C3" s="8" t="s">
        <v>3</v>
      </c>
      <c r="D3" s="8" t="s">
        <v>4</v>
      </c>
      <c r="E3" s="9"/>
      <c r="F3" s="9"/>
      <c r="G3" s="10"/>
    </row>
    <row r="4" spans="1:10" s="11" customFormat="1" ht="28.5" customHeight="1">
      <c r="A4" s="12"/>
      <c r="B4" s="57" t="s">
        <v>5</v>
      </c>
      <c r="C4" s="57"/>
      <c r="D4" s="57"/>
      <c r="E4" s="9"/>
      <c r="F4" s="9"/>
      <c r="G4" s="10"/>
    </row>
    <row r="5" spans="1:10" s="17" customFormat="1" ht="30.75" customHeight="1">
      <c r="A5" s="13" t="s">
        <v>6</v>
      </c>
      <c r="B5" s="14">
        <v>282577.32</v>
      </c>
      <c r="C5" s="14">
        <v>156521.34</v>
      </c>
      <c r="D5" s="14">
        <v>126055.98</v>
      </c>
      <c r="E5" s="15">
        <f>SUM(C7:C14)</f>
        <v>156521.34</v>
      </c>
      <c r="F5" s="15">
        <f>SUM(D7:D14)</f>
        <v>126055.97000000002</v>
      </c>
      <c r="G5" s="16"/>
    </row>
    <row r="6" spans="1:10" s="17" customFormat="1" ht="6" customHeight="1">
      <c r="A6" s="13"/>
      <c r="B6" s="18"/>
      <c r="C6" s="14"/>
      <c r="D6" s="14"/>
      <c r="E6" s="19"/>
      <c r="F6" s="19"/>
      <c r="G6" s="20"/>
    </row>
    <row r="7" spans="1:10" s="24" customFormat="1" ht="30.75" customHeight="1">
      <c r="A7" s="21" t="s">
        <v>7</v>
      </c>
      <c r="B7" s="18">
        <v>7988.64</v>
      </c>
      <c r="C7" s="18">
        <v>6077.08</v>
      </c>
      <c r="D7" s="18">
        <v>1911.56</v>
      </c>
      <c r="E7" s="15">
        <f>C7</f>
        <v>6077.08</v>
      </c>
      <c r="F7" s="22"/>
      <c r="G7" s="23"/>
    </row>
    <row r="8" spans="1:10" s="24" customFormat="1" ht="30.75" customHeight="1">
      <c r="A8" s="21" t="s">
        <v>8</v>
      </c>
      <c r="B8" s="18">
        <v>9344.4699999999993</v>
      </c>
      <c r="C8" s="25">
        <v>5866.76</v>
      </c>
      <c r="D8" s="18">
        <v>3477.71</v>
      </c>
      <c r="E8" s="15">
        <f>C8</f>
        <v>5866.76</v>
      </c>
      <c r="F8" s="22"/>
      <c r="G8" s="26"/>
    </row>
    <row r="9" spans="1:10" s="24" customFormat="1" ht="30.75" customHeight="1">
      <c r="A9" s="27" t="s">
        <v>9</v>
      </c>
      <c r="B9" s="18">
        <v>28514.04</v>
      </c>
      <c r="C9" s="18">
        <v>17267.38</v>
      </c>
      <c r="D9" s="18">
        <v>11246.66</v>
      </c>
      <c r="E9" s="15">
        <f>C9+C10+C11</f>
        <v>63646.720000000001</v>
      </c>
      <c r="F9" s="22"/>
      <c r="G9" s="28"/>
      <c r="H9" s="29"/>
      <c r="I9" s="29"/>
      <c r="J9" s="29"/>
    </row>
    <row r="10" spans="1:10" s="24" customFormat="1" ht="30.75" customHeight="1">
      <c r="A10" s="21" t="s">
        <v>10</v>
      </c>
      <c r="B10" s="18">
        <v>66340.399999999994</v>
      </c>
      <c r="C10" s="18">
        <v>39387.26</v>
      </c>
      <c r="D10" s="18">
        <v>26953.15</v>
      </c>
      <c r="E10" s="30">
        <f>C12+C13</f>
        <v>55340.01</v>
      </c>
      <c r="F10" s="29"/>
      <c r="G10" s="26"/>
      <c r="H10" s="31"/>
      <c r="I10" s="31"/>
      <c r="J10" s="31"/>
    </row>
    <row r="11" spans="1:10" s="24" customFormat="1" ht="30.75" customHeight="1">
      <c r="A11" s="21" t="s">
        <v>11</v>
      </c>
      <c r="B11" s="18">
        <v>14333.23</v>
      </c>
      <c r="C11" s="18">
        <v>6992.08</v>
      </c>
      <c r="D11" s="18">
        <v>7341.15</v>
      </c>
      <c r="E11" s="30">
        <f>C14</f>
        <v>25590.77</v>
      </c>
      <c r="F11" s="29"/>
      <c r="G11" s="32"/>
    </row>
    <row r="12" spans="1:10" s="35" customFormat="1" ht="30.75" customHeight="1">
      <c r="A12" s="21" t="s">
        <v>12</v>
      </c>
      <c r="B12" s="18">
        <v>43408.45</v>
      </c>
      <c r="C12" s="18">
        <v>18893.72</v>
      </c>
      <c r="D12" s="18">
        <v>24514.73</v>
      </c>
      <c r="E12" s="15">
        <f>SUM(E7:E11)</f>
        <v>156521.34</v>
      </c>
      <c r="F12" s="22"/>
      <c r="G12" s="33"/>
      <c r="H12" s="34"/>
      <c r="I12" s="34"/>
      <c r="J12" s="34"/>
    </row>
    <row r="13" spans="1:10" s="35" customFormat="1" ht="30.75" customHeight="1">
      <c r="A13" s="21" t="s">
        <v>13</v>
      </c>
      <c r="B13" s="18">
        <v>65783.81</v>
      </c>
      <c r="C13" s="18">
        <v>36446.29</v>
      </c>
      <c r="D13" s="18">
        <v>29337.52</v>
      </c>
      <c r="E13" s="36"/>
      <c r="F13" s="37"/>
      <c r="G13" s="38"/>
      <c r="H13" s="39"/>
      <c r="I13" s="39"/>
      <c r="J13" s="39"/>
    </row>
    <row r="14" spans="1:10" s="35" customFormat="1" ht="30.75" customHeight="1">
      <c r="A14" s="40" t="s">
        <v>14</v>
      </c>
      <c r="B14" s="18">
        <v>46864.26</v>
      </c>
      <c r="C14" s="18">
        <v>25590.77</v>
      </c>
      <c r="D14" s="18">
        <v>21273.49</v>
      </c>
      <c r="E14" s="41"/>
      <c r="G14" s="38"/>
    </row>
    <row r="15" spans="1:10" s="35" customFormat="1" ht="25.5" customHeight="1">
      <c r="A15" s="42"/>
      <c r="B15" s="58" t="s">
        <v>15</v>
      </c>
      <c r="C15" s="58"/>
      <c r="D15" s="58"/>
      <c r="E15" s="41"/>
      <c r="G15" s="38"/>
    </row>
    <row r="16" spans="1:10" s="17" customFormat="1" ht="30.75" customHeight="1">
      <c r="A16" s="13" t="s">
        <v>6</v>
      </c>
      <c r="B16" s="43">
        <v>100</v>
      </c>
      <c r="C16" s="43">
        <v>100</v>
      </c>
      <c r="D16" s="43">
        <v>100</v>
      </c>
      <c r="E16" s="44"/>
      <c r="F16" s="19"/>
      <c r="G16" s="20"/>
    </row>
    <row r="17" spans="1:7" s="17" customFormat="1" ht="6" customHeight="1">
      <c r="A17" s="13"/>
      <c r="B17" s="43"/>
      <c r="C17" s="43"/>
      <c r="D17" s="43"/>
      <c r="E17" s="19"/>
      <c r="F17" s="19"/>
      <c r="G17" s="20"/>
    </row>
    <row r="18" spans="1:7" s="24" customFormat="1" ht="30.75" customHeight="1">
      <c r="A18" s="24" t="s">
        <v>7</v>
      </c>
      <c r="B18" s="45">
        <f>B7/B5*100</f>
        <v>2.8270634033899111</v>
      </c>
      <c r="C18" s="45">
        <f>C7/C5*100</f>
        <v>3.8825887894903022</v>
      </c>
      <c r="D18" s="45">
        <f>D7/D5*100</f>
        <v>1.5164373796467252</v>
      </c>
      <c r="E18" s="36">
        <f>C18</f>
        <v>3.8825887894903022</v>
      </c>
      <c r="F18" s="36">
        <f>D18</f>
        <v>1.5164373796467252</v>
      </c>
      <c r="G18" s="23"/>
    </row>
    <row r="19" spans="1:7" s="24" customFormat="1" ht="30.75" customHeight="1">
      <c r="A19" s="21" t="s">
        <v>8</v>
      </c>
      <c r="B19" s="45">
        <f>B8/B5*100</f>
        <v>3.3068719032369618</v>
      </c>
      <c r="C19" s="45">
        <f>C8/C5*100</f>
        <v>3.7482173357319839</v>
      </c>
      <c r="D19" s="45">
        <f>D8/D5*100</f>
        <v>2.7588615788001492</v>
      </c>
      <c r="E19" s="36">
        <f>C19</f>
        <v>3.7482173357319839</v>
      </c>
      <c r="F19" s="36">
        <f>D19</f>
        <v>2.7588615788001492</v>
      </c>
      <c r="G19" s="23"/>
    </row>
    <row r="20" spans="1:7" s="24" customFormat="1" ht="30.75" customHeight="1">
      <c r="A20" s="27" t="s">
        <v>9</v>
      </c>
      <c r="B20" s="45">
        <f>B9/B5*100</f>
        <v>10.090703670060993</v>
      </c>
      <c r="C20" s="45">
        <f>C9/C5*100</f>
        <v>11.031965353733874</v>
      </c>
      <c r="D20" s="45">
        <f>D9/D5*100</f>
        <v>8.9219567369989115</v>
      </c>
      <c r="E20" s="46">
        <f>E9*100/E5</f>
        <v>40.6632859136013</v>
      </c>
      <c r="F20" s="46">
        <f>F9*100/F5</f>
        <v>0</v>
      </c>
      <c r="G20" s="23"/>
    </row>
    <row r="21" spans="1:7" s="24" customFormat="1" ht="30.75" customHeight="1">
      <c r="A21" s="21" t="s">
        <v>10</v>
      </c>
      <c r="B21" s="45">
        <f>B10/B5*100</f>
        <v>23.476901826374458</v>
      </c>
      <c r="C21" s="45">
        <f>C10/C5*100</f>
        <v>25.164146946352496</v>
      </c>
      <c r="D21" s="45">
        <f>D10/D5*100</f>
        <v>21.381889220963576</v>
      </c>
      <c r="E21" s="46">
        <f>E10*100/E5</f>
        <v>35.356207658329531</v>
      </c>
      <c r="F21" s="46">
        <f>F10*100/F5</f>
        <v>0</v>
      </c>
      <c r="G21" s="23"/>
    </row>
    <row r="22" spans="1:7" s="24" customFormat="1" ht="30.75" customHeight="1">
      <c r="A22" s="21" t="s">
        <v>11</v>
      </c>
      <c r="B22" s="45">
        <f>B11/B5*100</f>
        <v>5.072321444622661</v>
      </c>
      <c r="C22" s="45">
        <f>C11/C5*100</f>
        <v>4.4671736135149365</v>
      </c>
      <c r="D22" s="45">
        <f>D11/D5*100</f>
        <v>5.8237221272644106</v>
      </c>
      <c r="E22" s="47">
        <f>C25</f>
        <v>16.349700302846884</v>
      </c>
      <c r="F22" s="47">
        <f>D25</f>
        <v>16.876224356829404</v>
      </c>
      <c r="G22" s="23"/>
    </row>
    <row r="23" spans="1:7" s="35" customFormat="1" ht="30.75" customHeight="1">
      <c r="A23" s="21" t="s">
        <v>12</v>
      </c>
      <c r="B23" s="45">
        <f>B12/B5*100</f>
        <v>15.361618547447472</v>
      </c>
      <c r="C23" s="45">
        <f>C12/C5*100</f>
        <v>12.071018558875105</v>
      </c>
      <c r="D23" s="45">
        <f>D12/D5*100</f>
        <v>19.447494676571473</v>
      </c>
      <c r="E23" s="48">
        <f>SUM(E18:E22)</f>
        <v>100</v>
      </c>
      <c r="F23" s="48">
        <f>SUM(F18:F22)</f>
        <v>21.151523315276279</v>
      </c>
      <c r="G23" s="38"/>
    </row>
    <row r="24" spans="1:7" s="35" customFormat="1" ht="30.75" customHeight="1">
      <c r="A24" s="21" t="s">
        <v>13</v>
      </c>
      <c r="B24" s="45">
        <f>B13/B5*100</f>
        <v>23.279932727792875</v>
      </c>
      <c r="C24" s="45">
        <f>C13/C5*100</f>
        <v>23.285189099454424</v>
      </c>
      <c r="D24" s="45">
        <f>D13/D5*100</f>
        <v>23.273405989941931</v>
      </c>
      <c r="E24" s="49"/>
      <c r="F24" s="5"/>
      <c r="G24" s="38"/>
    </row>
    <row r="25" spans="1:7" s="35" customFormat="1" ht="30.75" customHeight="1">
      <c r="A25" s="50" t="s">
        <v>14</v>
      </c>
      <c r="B25" s="51">
        <f>B14/B5*100</f>
        <v>16.584579399365808</v>
      </c>
      <c r="C25" s="51">
        <f>C14/C5*100</f>
        <v>16.349700302846884</v>
      </c>
      <c r="D25" s="51">
        <f>D14/D5*100</f>
        <v>16.876224356829404</v>
      </c>
      <c r="E25" s="49"/>
      <c r="F25" s="5"/>
      <c r="G25" s="38"/>
    </row>
    <row r="26" spans="1:7" s="35" customFormat="1" ht="31.5" customHeight="1">
      <c r="A26" s="52" t="s">
        <v>16</v>
      </c>
      <c r="E26" s="41"/>
      <c r="F26" s="41"/>
      <c r="G26" s="38"/>
    </row>
    <row r="27" spans="1:7" s="56" customFormat="1" ht="24" customHeight="1">
      <c r="A27" s="35" t="s">
        <v>17</v>
      </c>
      <c r="B27" s="53"/>
      <c r="C27" s="53"/>
      <c r="D27" s="53"/>
      <c r="E27" s="54"/>
      <c r="F27" s="55"/>
    </row>
  </sheetData>
  <mergeCells count="2">
    <mergeCell ref="B4:D4"/>
    <mergeCell ref="B15:D15"/>
  </mergeCells>
  <printOptions horizontalCentered="1"/>
  <pageMargins left="0.93" right="0.3" top="0.98425196850393704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2016-02-08T05:59:05Z</dcterms:created>
  <dcterms:modified xsi:type="dcterms:W3CDTF">2016-02-08T07:13:32Z</dcterms:modified>
</cp:coreProperties>
</file>