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835" activeTab="0"/>
  </bookViews>
  <sheets>
    <sheet name="TAB171W" sheetId="1" r:id="rId1"/>
  </sheets>
  <definedNames/>
  <calcPr fullCalcOnLoad="1"/>
</workbook>
</file>

<file path=xl/sharedStrings.xml><?xml version="1.0" encoding="utf-8"?>
<sst xmlns="http://schemas.openxmlformats.org/spreadsheetml/2006/main" count="269" uniqueCount="77">
  <si>
    <t xml:space="preserve">       กาญจนบุรี                    </t>
  </si>
  <si>
    <t xml:space="preserve">      Kanchanaburi</t>
  </si>
  <si>
    <t xml:space="preserve">       จันทบุรี                     </t>
  </si>
  <si>
    <t xml:space="preserve">      Chanthaburi</t>
  </si>
  <si>
    <t xml:space="preserve">       ฉะเชิงเทรา                   </t>
  </si>
  <si>
    <t xml:space="preserve">      Chachoengsao</t>
  </si>
  <si>
    <t xml:space="preserve">       ชลบุรี                       </t>
  </si>
  <si>
    <t xml:space="preserve">      Chon Buri</t>
  </si>
  <si>
    <t xml:space="preserve">       ชัยนาท                       </t>
  </si>
  <si>
    <t xml:space="preserve">      Chai Nat</t>
  </si>
  <si>
    <t xml:space="preserve">       ตราด                         </t>
  </si>
  <si>
    <t xml:space="preserve">              -</t>
  </si>
  <si>
    <t xml:space="preserve">             -</t>
  </si>
  <si>
    <t xml:space="preserve">      Trat</t>
  </si>
  <si>
    <t xml:space="preserve">       นครนายก                      </t>
  </si>
  <si>
    <t xml:space="preserve">      Nakhon Nayok</t>
  </si>
  <si>
    <t xml:space="preserve">       นครปฐม                       </t>
  </si>
  <si>
    <t xml:space="preserve">      Nakhon Pathom</t>
  </si>
  <si>
    <t xml:space="preserve">       นนทบุรี                      </t>
  </si>
  <si>
    <t xml:space="preserve">      Nonthaburi</t>
  </si>
  <si>
    <t xml:space="preserve">       ปทุมธานี                     </t>
  </si>
  <si>
    <t xml:space="preserve">      Pathum Thani</t>
  </si>
  <si>
    <t xml:space="preserve">       ประจวบคีรีขันธ์              </t>
  </si>
  <si>
    <t xml:space="preserve">      Prachuapkhiri Khan</t>
  </si>
  <si>
    <t xml:space="preserve">       ปราจีนบุรี                   </t>
  </si>
  <si>
    <t xml:space="preserve">      Prachin Buri</t>
  </si>
  <si>
    <t xml:space="preserve">       พระนครศรีอยุธยา              </t>
  </si>
  <si>
    <t xml:space="preserve">      Phra Nakhon Si Ayutthaya</t>
  </si>
  <si>
    <t xml:space="preserve">       เพชรบุรี                     </t>
  </si>
  <si>
    <t xml:space="preserve">      Phetchaburi</t>
  </si>
  <si>
    <t xml:space="preserve">       ระยอง                        </t>
  </si>
  <si>
    <t xml:space="preserve">      Rayong</t>
  </si>
  <si>
    <t xml:space="preserve">       ราชบุรี                      </t>
  </si>
  <si>
    <t xml:space="preserve">      Ratchaburi</t>
  </si>
  <si>
    <t xml:space="preserve">       ลพบุรี                       </t>
  </si>
  <si>
    <t xml:space="preserve">      Lop Buri</t>
  </si>
  <si>
    <t xml:space="preserve">       สมุทรปราการ                  </t>
  </si>
  <si>
    <t xml:space="preserve">      Samut Prakan</t>
  </si>
  <si>
    <t xml:space="preserve">       สมุทรสงคราม                  </t>
  </si>
  <si>
    <t xml:space="preserve">      Samut Songkram</t>
  </si>
  <si>
    <t xml:space="preserve">       สมุทรสาคร                    </t>
  </si>
  <si>
    <t xml:space="preserve">      Samut Sakon</t>
  </si>
  <si>
    <t xml:space="preserve">       สระแก้ว                      </t>
  </si>
  <si>
    <t xml:space="preserve">      Sra Kaew</t>
  </si>
  <si>
    <t xml:space="preserve">       สระบุรี                      </t>
  </si>
  <si>
    <t xml:space="preserve">      Saraburi</t>
  </si>
  <si>
    <t xml:space="preserve">       สิงห์บุรี                    </t>
  </si>
  <si>
    <t xml:space="preserve">      Sing Buri</t>
  </si>
  <si>
    <t xml:space="preserve">       สุพรรณบุรี                   </t>
  </si>
  <si>
    <t xml:space="preserve">      Suphan Buri</t>
  </si>
  <si>
    <t xml:space="preserve">       อ่างทอง                      </t>
  </si>
  <si>
    <t xml:space="preserve">      Ang Thong</t>
  </si>
  <si>
    <t>จำนวนผู้ใช้บริการ</t>
  </si>
  <si>
    <t>เฉลี่ยต่อวัน</t>
  </si>
  <si>
    <t>ชาวไทย Thai</t>
  </si>
  <si>
    <t>ชาวต่างประเทศ Foreigner</t>
  </si>
  <si>
    <t>Average guest</t>
  </si>
  <si>
    <t>จำนวน</t>
  </si>
  <si>
    <t>ร้อยละ</t>
  </si>
  <si>
    <t>per day</t>
  </si>
  <si>
    <t>Number</t>
  </si>
  <si>
    <t>%</t>
  </si>
  <si>
    <t xml:space="preserve">กลาง                     </t>
  </si>
  <si>
    <t xml:space="preserve">จังหวัด            </t>
  </si>
  <si>
    <t>Central</t>
  </si>
  <si>
    <t>Province</t>
  </si>
  <si>
    <t>-</t>
  </si>
  <si>
    <t>ผู้ใช้บริการร้านขายของที่ระลึกเฉลี่ยต่อวัน</t>
  </si>
  <si>
    <t>ผู้ใช้บริการสถานบันเทิงเฉลี่ยต่อวัน</t>
  </si>
  <si>
    <t>ผู้ใช้บริการภัตตาคาร/ห้องอาหารเฉลี่ยต่อวัน</t>
  </si>
  <si>
    <t>Average guest per day in the restaurant</t>
  </si>
  <si>
    <t>Average guest per day in the entertainment lounge</t>
  </si>
  <si>
    <t>Average guest per day in the souvenir shop</t>
  </si>
  <si>
    <t xml:space="preserve"> ตาราง 15     จำนวนผู้ใช้บริการภัตตาคาร/ห้องอาหาร สถานบันเทิง และร้านขายของที่ระลึก เฉลี่ยต่อวัน จำแนกตามผู้ใช้บริการ และจังหวัด ภาคกลาง พ.ศ. 2545</t>
  </si>
  <si>
    <t xml:space="preserve"> TABLE 15 AVERAGE GUEST PER DAY IN THE RESTAURANT, THE ENTERTAINMENT LOUNGE AND THE SOUVENIR SHOP  BY TYPE OF GUEST AND PROVINCE, CENTRAL REGION: 2002</t>
  </si>
  <si>
    <t xml:space="preserve">       ที่มา: รายงานการสำรวจการประกอบกิจการโรงแรมและเกสต์เฮาส์ พ.ศ. 2546 สำนักงานสถิติแห่งชาติ กระทรวงเทคโนโลยีสารสนเทศและการสื่อสาร</t>
  </si>
  <si>
    <t xml:space="preserve"> Source: Report of The 2003 Hotels and Guest Houses Survey, National Statistical Office, Ministry of Information and Communication Technology                                         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</si>
</sst>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t&quot;$&quot;#,##0_);\(t&quot;$&quot;#,##0\)"/>
    <numFmt numFmtId="195" formatCode="t&quot;$&quot;#,##0_);[Red]\(t&quot;$&quot;#,##0\)"/>
    <numFmt numFmtId="196" formatCode="t&quot;$&quot;#,##0.00_);\(t&quot;$&quot;#,##0.00\)"/>
    <numFmt numFmtId="197" formatCode="t&quot;$&quot;#,##0.00_);[Red]\(t&quot;$&quot;#,##0.00\)"/>
    <numFmt numFmtId="198" formatCode="_-* #,##0.0_-;\-* #,##0.0_-;_-* &quot;-&quot;??_-;_-@_-"/>
    <numFmt numFmtId="199" formatCode="_(* #,##0.0_);_(* \(#,##0.0\);_(* &quot;-&quot;?_);_(@_)"/>
    <numFmt numFmtId="200" formatCode="_-* #,##0_-;\-* #,##0_-;_-* &quot;-&quot;??_-;_-@_-"/>
  </numFmts>
  <fonts count="4">
    <font>
      <sz val="14"/>
      <name val="Cordia New"/>
      <family val="0"/>
    </font>
    <font>
      <sz val="15"/>
      <name val="Angsana New"/>
      <family val="1"/>
    </font>
    <font>
      <b/>
      <sz val="15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198" fontId="1" fillId="0" borderId="0" xfId="15" applyNumberFormat="1" applyFont="1" applyAlignment="1">
      <alignment/>
    </xf>
    <xf numFmtId="0" fontId="1" fillId="0" borderId="1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198" fontId="1" fillId="0" borderId="1" xfId="15" applyNumberFormat="1" applyFont="1" applyBorder="1" applyAlignment="1">
      <alignment/>
    </xf>
    <xf numFmtId="49" fontId="1" fillId="0" borderId="0" xfId="0" applyNumberFormat="1" applyFont="1" applyAlignment="1">
      <alignment horizontal="right"/>
    </xf>
    <xf numFmtId="198" fontId="2" fillId="0" borderId="0" xfId="15" applyNumberFormat="1" applyFont="1" applyAlignment="1">
      <alignment horizontal="right"/>
    </xf>
    <xf numFmtId="198" fontId="1" fillId="0" borderId="0" xfId="15" applyNumberFormat="1" applyFont="1" applyAlignment="1">
      <alignment horizontal="right"/>
    </xf>
    <xf numFmtId="200" fontId="1" fillId="0" borderId="0" xfId="15" applyNumberFormat="1" applyFont="1" applyAlignment="1">
      <alignment/>
    </xf>
    <xf numFmtId="200" fontId="1" fillId="0" borderId="2" xfId="15" applyNumberFormat="1" applyFont="1" applyBorder="1" applyAlignment="1">
      <alignment horizontal="centerContinuous" vertical="center"/>
    </xf>
    <xf numFmtId="200" fontId="1" fillId="0" borderId="0" xfId="15" applyNumberFormat="1" applyFont="1" applyBorder="1" applyAlignment="1">
      <alignment horizontal="centerContinuous" vertical="center"/>
    </xf>
    <xf numFmtId="200" fontId="1" fillId="0" borderId="1" xfId="15" applyNumberFormat="1" applyFont="1" applyBorder="1" applyAlignment="1">
      <alignment horizontal="centerContinuous" vertical="center"/>
    </xf>
    <xf numFmtId="200" fontId="2" fillId="0" borderId="0" xfId="15" applyNumberFormat="1" applyFont="1" applyAlignment="1">
      <alignment horizontal="right"/>
    </xf>
    <xf numFmtId="200" fontId="1" fillId="0" borderId="0" xfId="15" applyNumberFormat="1" applyFont="1" applyAlignment="1">
      <alignment horizontal="right"/>
    </xf>
    <xf numFmtId="200" fontId="1" fillId="0" borderId="1" xfId="15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200" fontId="3" fillId="0" borderId="0" xfId="15" applyNumberFormat="1" applyFont="1" applyAlignment="1">
      <alignment/>
    </xf>
    <xf numFmtId="198" fontId="3" fillId="0" borderId="0" xfId="15" applyNumberFormat="1" applyFont="1" applyAlignment="1">
      <alignment/>
    </xf>
    <xf numFmtId="200" fontId="1" fillId="0" borderId="0" xfId="15" applyNumberFormat="1" applyFont="1" applyBorder="1" applyAlignment="1">
      <alignment horizontal="centerContinuous" vertical="justify"/>
    </xf>
    <xf numFmtId="200" fontId="1" fillId="0" borderId="1" xfId="15" applyNumberFormat="1" applyFont="1" applyBorder="1" applyAlignment="1">
      <alignment horizontal="centerContinuous" vertical="justify"/>
    </xf>
    <xf numFmtId="198" fontId="1" fillId="0" borderId="0" xfId="15" applyNumberFormat="1" applyFont="1" applyBorder="1" applyAlignment="1">
      <alignment horizontal="centerContinuous" vertical="center"/>
    </xf>
    <xf numFmtId="198" fontId="1" fillId="0" borderId="1" xfId="15" applyNumberFormat="1" applyFont="1" applyBorder="1" applyAlignment="1">
      <alignment horizontal="centerContinuous" vertical="center"/>
    </xf>
    <xf numFmtId="200" fontId="1" fillId="0" borderId="3" xfId="15" applyNumberFormat="1" applyFont="1" applyBorder="1" applyAlignment="1">
      <alignment horizontal="centerContinuous" vertical="center"/>
    </xf>
    <xf numFmtId="198" fontId="1" fillId="0" borderId="2" xfId="15" applyNumberFormat="1" applyFont="1" applyBorder="1" applyAlignment="1">
      <alignment horizontal="centerContinuous" vertical="center"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200" fontId="1" fillId="0" borderId="2" xfId="15" applyNumberFormat="1" applyFont="1" applyBorder="1" applyAlignment="1">
      <alignment horizontal="center" vertical="center"/>
    </xf>
    <xf numFmtId="200" fontId="1" fillId="0" borderId="0" xfId="15" applyNumberFormat="1" applyFont="1" applyBorder="1" applyAlignment="1">
      <alignment horizontal="center" vertical="center"/>
    </xf>
    <xf numFmtId="200" fontId="1" fillId="0" borderId="1" xfId="15" applyNumberFormat="1" applyFont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0" fillId="0" borderId="0" xfId="0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98" fontId="1" fillId="0" borderId="2" xfId="15" applyNumberFormat="1" applyFont="1" applyBorder="1" applyAlignment="1">
      <alignment horizontal="center" vertical="center" wrapText="1"/>
    </xf>
    <xf numFmtId="198" fontId="1" fillId="0" borderId="0" xfId="15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21" customHeight="1"/>
  <cols>
    <col min="1" max="1" width="20.57421875" style="2" customWidth="1"/>
    <col min="2" max="2" width="9.00390625" style="11" customWidth="1"/>
    <col min="3" max="3" width="2.57421875" style="11" customWidth="1"/>
    <col min="4" max="4" width="6.7109375" style="3" customWidth="1"/>
    <col min="5" max="5" width="2.57421875" style="3" customWidth="1"/>
    <col min="6" max="6" width="9.00390625" style="11" customWidth="1"/>
    <col min="7" max="7" width="2.57421875" style="11" customWidth="1"/>
    <col min="8" max="8" width="6.7109375" style="3" customWidth="1"/>
    <col min="9" max="9" width="2.57421875" style="3" customWidth="1"/>
    <col min="10" max="10" width="14.8515625" style="11" customWidth="1"/>
    <col min="11" max="11" width="2.00390625" style="3" customWidth="1"/>
    <col min="12" max="12" width="9.00390625" style="11" customWidth="1"/>
    <col min="13" max="13" width="2.57421875" style="11" customWidth="1"/>
    <col min="14" max="14" width="6.7109375" style="3" customWidth="1"/>
    <col min="15" max="15" width="2.57421875" style="3" customWidth="1"/>
    <col min="16" max="16" width="9.00390625" style="11" customWidth="1"/>
    <col min="17" max="17" width="2.57421875" style="11" customWidth="1"/>
    <col min="18" max="18" width="6.7109375" style="3" customWidth="1"/>
    <col min="19" max="19" width="2.57421875" style="3" customWidth="1"/>
    <col min="20" max="20" width="14.8515625" style="11" customWidth="1"/>
    <col min="21" max="21" width="2.00390625" style="3" customWidth="1"/>
    <col min="22" max="22" width="9.00390625" style="11" customWidth="1"/>
    <col min="23" max="23" width="2.57421875" style="11" customWidth="1"/>
    <col min="24" max="24" width="6.7109375" style="3" customWidth="1"/>
    <col min="25" max="25" width="2.57421875" style="3" customWidth="1"/>
    <col min="26" max="26" width="9.00390625" style="11" customWidth="1"/>
    <col min="27" max="27" width="2.57421875" style="11" customWidth="1"/>
    <col min="28" max="28" width="6.7109375" style="3" customWidth="1"/>
    <col min="29" max="29" width="2.57421875" style="3" customWidth="1"/>
    <col min="30" max="30" width="14.8515625" style="11" customWidth="1"/>
    <col min="31" max="31" width="2.00390625" style="3" customWidth="1"/>
    <col min="32" max="32" width="25.00390625" style="2" customWidth="1"/>
    <col min="33" max="33" width="4.28125" style="2" customWidth="1"/>
    <col min="34" max="16384" width="9.140625" style="2" customWidth="1"/>
  </cols>
  <sheetData>
    <row r="1" ht="21" customHeight="1">
      <c r="A1" s="1" t="s">
        <v>73</v>
      </c>
    </row>
    <row r="2" spans="1:31" s="19" customFormat="1" ht="18.75" customHeight="1">
      <c r="A2" s="18" t="s">
        <v>74</v>
      </c>
      <c r="B2" s="20"/>
      <c r="C2" s="20"/>
      <c r="D2" s="21"/>
      <c r="E2" s="21"/>
      <c r="F2" s="20"/>
      <c r="G2" s="20"/>
      <c r="H2" s="21"/>
      <c r="I2" s="21"/>
      <c r="J2" s="20"/>
      <c r="K2" s="21"/>
      <c r="L2" s="20"/>
      <c r="M2" s="20"/>
      <c r="N2" s="3"/>
      <c r="O2" s="21"/>
      <c r="P2" s="20"/>
      <c r="Q2" s="20"/>
      <c r="R2" s="21"/>
      <c r="S2" s="21"/>
      <c r="T2" s="20"/>
      <c r="U2" s="21"/>
      <c r="V2" s="20"/>
      <c r="W2" s="20"/>
      <c r="X2" s="21"/>
      <c r="Y2" s="21"/>
      <c r="Z2" s="20"/>
      <c r="AA2" s="20"/>
      <c r="AB2" s="21"/>
      <c r="AC2" s="21"/>
      <c r="AD2" s="20"/>
      <c r="AE2" s="21"/>
    </row>
    <row r="3" spans="10:32" ht="12" customHeight="1">
      <c r="J3" s="17"/>
      <c r="T3" s="17"/>
      <c r="AF3" s="8"/>
    </row>
    <row r="4" spans="1:32" ht="21" customHeight="1">
      <c r="A4" s="36" t="s">
        <v>63</v>
      </c>
      <c r="B4" s="27" t="s">
        <v>69</v>
      </c>
      <c r="C4" s="27"/>
      <c r="D4" s="27"/>
      <c r="E4" s="27"/>
      <c r="F4" s="27"/>
      <c r="G4" s="27"/>
      <c r="H4" s="27"/>
      <c r="I4" s="27"/>
      <c r="J4" s="34"/>
      <c r="K4" s="27"/>
      <c r="L4" s="27" t="s">
        <v>68</v>
      </c>
      <c r="M4" s="27"/>
      <c r="N4" s="27"/>
      <c r="O4" s="27"/>
      <c r="P4" s="27"/>
      <c r="Q4" s="27"/>
      <c r="R4" s="27"/>
      <c r="S4" s="27"/>
      <c r="T4" s="33"/>
      <c r="U4" s="27"/>
      <c r="V4" s="27" t="s">
        <v>67</v>
      </c>
      <c r="W4" s="27"/>
      <c r="X4" s="27"/>
      <c r="Y4" s="27"/>
      <c r="Z4" s="27"/>
      <c r="AA4" s="27"/>
      <c r="AB4" s="27"/>
      <c r="AC4" s="27"/>
      <c r="AD4" s="12"/>
      <c r="AE4" s="27"/>
      <c r="AF4" s="40" t="s">
        <v>65</v>
      </c>
    </row>
    <row r="5" spans="1:32" ht="21" customHeight="1">
      <c r="A5" s="37"/>
      <c r="B5" s="25" t="s">
        <v>70</v>
      </c>
      <c r="C5" s="25"/>
      <c r="D5" s="25"/>
      <c r="E5" s="25"/>
      <c r="F5" s="25"/>
      <c r="G5" s="25"/>
      <c r="H5" s="25"/>
      <c r="I5" s="25"/>
      <c r="J5" s="14"/>
      <c r="K5" s="24"/>
      <c r="L5" s="25" t="s">
        <v>71</v>
      </c>
      <c r="M5" s="25"/>
      <c r="N5" s="25"/>
      <c r="O5" s="25"/>
      <c r="P5" s="25"/>
      <c r="Q5" s="25"/>
      <c r="R5" s="25"/>
      <c r="S5" s="25"/>
      <c r="T5" s="14"/>
      <c r="U5" s="24"/>
      <c r="V5" s="25" t="s">
        <v>72</v>
      </c>
      <c r="W5" s="25"/>
      <c r="X5" s="25"/>
      <c r="Y5" s="25"/>
      <c r="Z5" s="25"/>
      <c r="AA5" s="25"/>
      <c r="AB5" s="25"/>
      <c r="AC5" s="25"/>
      <c r="AD5" s="14"/>
      <c r="AE5" s="24"/>
      <c r="AF5" s="41"/>
    </row>
    <row r="6" spans="1:32" ht="21" customHeight="1">
      <c r="A6" s="37"/>
      <c r="B6" s="26" t="s">
        <v>54</v>
      </c>
      <c r="C6" s="26"/>
      <c r="D6" s="26"/>
      <c r="E6" s="12"/>
      <c r="F6" s="26" t="s">
        <v>55</v>
      </c>
      <c r="G6" s="26"/>
      <c r="H6" s="26"/>
      <c r="I6" s="26"/>
      <c r="J6" s="30" t="s">
        <v>52</v>
      </c>
      <c r="K6" s="24"/>
      <c r="L6" s="26" t="s">
        <v>54</v>
      </c>
      <c r="M6" s="26"/>
      <c r="N6" s="26"/>
      <c r="O6" s="12"/>
      <c r="P6" s="26" t="s">
        <v>55</v>
      </c>
      <c r="Q6" s="26"/>
      <c r="R6" s="26"/>
      <c r="S6" s="26"/>
      <c r="T6" s="30" t="s">
        <v>52</v>
      </c>
      <c r="U6" s="24"/>
      <c r="V6" s="26" t="s">
        <v>54</v>
      </c>
      <c r="W6" s="26"/>
      <c r="X6" s="26"/>
      <c r="Y6" s="12"/>
      <c r="Z6" s="26" t="s">
        <v>55</v>
      </c>
      <c r="AA6" s="26"/>
      <c r="AB6" s="26"/>
      <c r="AC6" s="26"/>
      <c r="AD6" s="30" t="s">
        <v>52</v>
      </c>
      <c r="AE6" s="24"/>
      <c r="AF6" s="41"/>
    </row>
    <row r="7" spans="1:32" ht="18.75" customHeight="1">
      <c r="A7" s="38"/>
      <c r="B7" s="22" t="s">
        <v>57</v>
      </c>
      <c r="C7" s="22"/>
      <c r="D7" s="24" t="s">
        <v>58</v>
      </c>
      <c r="E7" s="24"/>
      <c r="F7" s="22" t="s">
        <v>57</v>
      </c>
      <c r="G7" s="22"/>
      <c r="H7" s="24" t="s">
        <v>58</v>
      </c>
      <c r="I7" s="24"/>
      <c r="J7" s="31" t="s">
        <v>53</v>
      </c>
      <c r="K7" s="13"/>
      <c r="L7" s="22" t="s">
        <v>57</v>
      </c>
      <c r="M7" s="22"/>
      <c r="N7" s="24" t="s">
        <v>58</v>
      </c>
      <c r="O7" s="24"/>
      <c r="P7" s="22" t="s">
        <v>57</v>
      </c>
      <c r="Q7" s="22"/>
      <c r="R7" s="24" t="s">
        <v>58</v>
      </c>
      <c r="S7" s="24"/>
      <c r="T7" s="31" t="s">
        <v>53</v>
      </c>
      <c r="U7" s="13"/>
      <c r="V7" s="22" t="s">
        <v>57</v>
      </c>
      <c r="W7" s="22"/>
      <c r="X7" s="24" t="s">
        <v>58</v>
      </c>
      <c r="Y7" s="24"/>
      <c r="Z7" s="22" t="s">
        <v>57</v>
      </c>
      <c r="AA7" s="22"/>
      <c r="AB7" s="24" t="s">
        <v>58</v>
      </c>
      <c r="AC7" s="24"/>
      <c r="AD7" s="31" t="s">
        <v>53</v>
      </c>
      <c r="AE7" s="13"/>
      <c r="AF7" s="38"/>
    </row>
    <row r="8" spans="1:32" ht="18.75" customHeight="1">
      <c r="A8" s="38"/>
      <c r="B8" s="22" t="s">
        <v>60</v>
      </c>
      <c r="C8" s="22"/>
      <c r="D8" s="24" t="s">
        <v>61</v>
      </c>
      <c r="E8" s="24"/>
      <c r="F8" s="22" t="s">
        <v>60</v>
      </c>
      <c r="G8" s="22"/>
      <c r="H8" s="24" t="s">
        <v>61</v>
      </c>
      <c r="I8" s="24"/>
      <c r="J8" s="31" t="s">
        <v>56</v>
      </c>
      <c r="K8" s="24"/>
      <c r="L8" s="22" t="s">
        <v>60</v>
      </c>
      <c r="M8" s="22"/>
      <c r="N8" s="24" t="s">
        <v>61</v>
      </c>
      <c r="O8" s="24"/>
      <c r="P8" s="22" t="s">
        <v>60</v>
      </c>
      <c r="Q8" s="22"/>
      <c r="R8" s="24" t="s">
        <v>61</v>
      </c>
      <c r="S8" s="24"/>
      <c r="T8" s="31" t="s">
        <v>56</v>
      </c>
      <c r="U8" s="24"/>
      <c r="V8" s="22" t="s">
        <v>60</v>
      </c>
      <c r="W8" s="22"/>
      <c r="X8" s="24" t="s">
        <v>61</v>
      </c>
      <c r="Y8" s="24"/>
      <c r="Z8" s="22" t="s">
        <v>60</v>
      </c>
      <c r="AA8" s="22"/>
      <c r="AB8" s="24" t="s">
        <v>61</v>
      </c>
      <c r="AC8" s="24"/>
      <c r="AD8" s="31" t="s">
        <v>56</v>
      </c>
      <c r="AE8" s="24"/>
      <c r="AF8" s="38"/>
    </row>
    <row r="9" spans="1:32" ht="18.75" customHeight="1">
      <c r="A9" s="39"/>
      <c r="B9" s="23"/>
      <c r="C9" s="23"/>
      <c r="D9" s="25"/>
      <c r="E9" s="25"/>
      <c r="F9" s="23"/>
      <c r="G9" s="23"/>
      <c r="H9" s="25"/>
      <c r="I9" s="25"/>
      <c r="J9" s="32" t="s">
        <v>59</v>
      </c>
      <c r="K9" s="25"/>
      <c r="L9" s="23"/>
      <c r="M9" s="23"/>
      <c r="N9" s="25"/>
      <c r="O9" s="25"/>
      <c r="P9" s="23"/>
      <c r="Q9" s="23"/>
      <c r="R9" s="25"/>
      <c r="S9" s="25"/>
      <c r="T9" s="32" t="s">
        <v>59</v>
      </c>
      <c r="U9" s="25"/>
      <c r="V9" s="23"/>
      <c r="W9" s="23"/>
      <c r="X9" s="25"/>
      <c r="Y9" s="25"/>
      <c r="Z9" s="23"/>
      <c r="AA9" s="23"/>
      <c r="AB9" s="25"/>
      <c r="AC9" s="25"/>
      <c r="AD9" s="32" t="s">
        <v>59</v>
      </c>
      <c r="AE9" s="25"/>
      <c r="AF9" s="39"/>
    </row>
    <row r="10" spans="1:32" ht="13.5" customHeight="1">
      <c r="A10" s="35"/>
      <c r="B10" s="22"/>
      <c r="C10" s="22"/>
      <c r="D10" s="24"/>
      <c r="E10" s="24"/>
      <c r="F10" s="22"/>
      <c r="G10" s="22"/>
      <c r="H10" s="24"/>
      <c r="I10" s="24"/>
      <c r="J10" s="31"/>
      <c r="K10" s="24"/>
      <c r="L10" s="22"/>
      <c r="M10" s="22"/>
      <c r="N10" s="24"/>
      <c r="O10" s="24"/>
      <c r="P10" s="22"/>
      <c r="Q10" s="22"/>
      <c r="R10" s="24"/>
      <c r="S10" s="24"/>
      <c r="T10" s="31"/>
      <c r="U10" s="24"/>
      <c r="V10" s="22"/>
      <c r="W10" s="22"/>
      <c r="X10" s="24"/>
      <c r="Y10" s="24"/>
      <c r="Z10" s="22"/>
      <c r="AA10" s="22"/>
      <c r="AB10" s="24"/>
      <c r="AC10" s="24"/>
      <c r="AD10" s="31"/>
      <c r="AE10" s="24"/>
      <c r="AF10" s="35"/>
    </row>
    <row r="11" spans="1:32" s="6" customFormat="1" ht="19.5" customHeight="1">
      <c r="A11" s="5" t="s">
        <v>62</v>
      </c>
      <c r="B11" s="15">
        <v>10077.85</v>
      </c>
      <c r="C11" s="15"/>
      <c r="D11" s="9">
        <f>SUM(B11/J11*100)</f>
        <v>49.33085647434298</v>
      </c>
      <c r="E11" s="9"/>
      <c r="F11" s="15">
        <v>10351.24</v>
      </c>
      <c r="G11" s="15"/>
      <c r="H11" s="9">
        <f>SUM(F11/J11*100)</f>
        <v>50.66909457587462</v>
      </c>
      <c r="I11" s="9"/>
      <c r="J11" s="15">
        <v>20429.1</v>
      </c>
      <c r="K11" s="9"/>
      <c r="L11" s="15">
        <v>2137.29</v>
      </c>
      <c r="M11" s="15"/>
      <c r="N11" s="9">
        <f>SUM(L11/T11*100)</f>
        <v>75.38968391422898</v>
      </c>
      <c r="O11" s="9"/>
      <c r="P11" s="15">
        <v>697.7</v>
      </c>
      <c r="Q11" s="15"/>
      <c r="R11" s="9">
        <f>SUM(P11/T11*100)</f>
        <v>24.61031608577103</v>
      </c>
      <c r="S11" s="9"/>
      <c r="T11" s="15">
        <v>2834.99</v>
      </c>
      <c r="U11" s="9"/>
      <c r="V11" s="15">
        <v>191.43</v>
      </c>
      <c r="W11" s="15"/>
      <c r="X11" s="9">
        <f>SUM(V11/AD11*100)</f>
        <v>41.334859215754015</v>
      </c>
      <c r="Y11" s="9"/>
      <c r="Z11" s="15">
        <v>271.69</v>
      </c>
      <c r="AA11" s="15"/>
      <c r="AB11" s="9">
        <f>SUM(Z11/AD11*100)</f>
        <v>58.665140784245985</v>
      </c>
      <c r="AC11" s="9"/>
      <c r="AD11" s="15">
        <v>463.12</v>
      </c>
      <c r="AE11" s="9"/>
      <c r="AF11" s="29" t="s">
        <v>64</v>
      </c>
    </row>
    <row r="12" spans="1:32" ht="19.5" customHeight="1">
      <c r="A12" s="1" t="s">
        <v>0</v>
      </c>
      <c r="B12" s="16">
        <v>266.11</v>
      </c>
      <c r="C12" s="16"/>
      <c r="D12" s="10">
        <v>59.1</v>
      </c>
      <c r="E12" s="10"/>
      <c r="F12" s="16">
        <v>183.53</v>
      </c>
      <c r="G12" s="16"/>
      <c r="H12" s="10">
        <v>40.9</v>
      </c>
      <c r="I12" s="10"/>
      <c r="J12" s="16">
        <v>449.64</v>
      </c>
      <c r="K12" s="10"/>
      <c r="L12" s="16">
        <v>219.15</v>
      </c>
      <c r="M12" s="16"/>
      <c r="N12" s="10">
        <f>SUM(L12/T12*100)</f>
        <v>97.76062809474952</v>
      </c>
      <c r="O12" s="10"/>
      <c r="P12" s="16">
        <v>5.02</v>
      </c>
      <c r="Q12" s="16"/>
      <c r="R12" s="10">
        <f>SUM(P12/T12*100)</f>
        <v>2.2393719052504797</v>
      </c>
      <c r="S12" s="10"/>
      <c r="T12" s="16">
        <v>224.17</v>
      </c>
      <c r="U12" s="10"/>
      <c r="V12" s="16" t="s">
        <v>12</v>
      </c>
      <c r="W12" s="16"/>
      <c r="X12" s="10" t="s">
        <v>12</v>
      </c>
      <c r="Y12" s="10"/>
      <c r="Z12" s="16" t="s">
        <v>12</v>
      </c>
      <c r="AA12" s="16"/>
      <c r="AB12" s="10" t="s">
        <v>12</v>
      </c>
      <c r="AC12" s="10"/>
      <c r="AD12" s="16" t="s">
        <v>11</v>
      </c>
      <c r="AE12" s="10"/>
      <c r="AF12" s="28" t="s">
        <v>1</v>
      </c>
    </row>
    <row r="13" spans="1:32" ht="19.5" customHeight="1">
      <c r="A13" s="1" t="s">
        <v>2</v>
      </c>
      <c r="B13" s="16">
        <v>167</v>
      </c>
      <c r="C13" s="16"/>
      <c r="D13" s="10">
        <v>96</v>
      </c>
      <c r="E13" s="10"/>
      <c r="F13" s="16">
        <v>7.29</v>
      </c>
      <c r="G13" s="16"/>
      <c r="H13" s="10">
        <v>4</v>
      </c>
      <c r="I13" s="10"/>
      <c r="J13" s="16">
        <v>173.78</v>
      </c>
      <c r="K13" s="10"/>
      <c r="L13" s="16">
        <v>195.25</v>
      </c>
      <c r="M13" s="16"/>
      <c r="N13" s="10">
        <f>SUM(L13/T13*100)</f>
        <v>99.00111550552683</v>
      </c>
      <c r="O13" s="10"/>
      <c r="P13" s="16">
        <v>1.97</v>
      </c>
      <c r="Q13" s="16"/>
      <c r="R13" s="10">
        <f>SUM(P13/T13*100)</f>
        <v>0.9988844944731772</v>
      </c>
      <c r="S13" s="10"/>
      <c r="T13" s="16">
        <v>197.22</v>
      </c>
      <c r="U13" s="10"/>
      <c r="V13" s="16">
        <v>2.44</v>
      </c>
      <c r="W13" s="16"/>
      <c r="X13" s="10">
        <f>SUM(V13/AD13*100)</f>
        <v>100</v>
      </c>
      <c r="Y13" s="10"/>
      <c r="Z13" s="16" t="s">
        <v>12</v>
      </c>
      <c r="AA13" s="16"/>
      <c r="AB13" s="10" t="s">
        <v>12</v>
      </c>
      <c r="AC13" s="10"/>
      <c r="AD13" s="16">
        <v>2.44</v>
      </c>
      <c r="AE13" s="10"/>
      <c r="AF13" s="28" t="s">
        <v>3</v>
      </c>
    </row>
    <row r="14" spans="1:32" ht="19.5" customHeight="1">
      <c r="A14" s="1" t="s">
        <v>4</v>
      </c>
      <c r="B14" s="16">
        <v>48.14</v>
      </c>
      <c r="C14" s="16"/>
      <c r="D14" s="10">
        <v>82.8</v>
      </c>
      <c r="E14" s="10"/>
      <c r="F14" s="16">
        <v>9.86</v>
      </c>
      <c r="G14" s="16"/>
      <c r="H14" s="10">
        <v>17.2</v>
      </c>
      <c r="I14" s="10"/>
      <c r="J14" s="16">
        <v>58</v>
      </c>
      <c r="K14" s="10"/>
      <c r="L14" s="16" t="s">
        <v>12</v>
      </c>
      <c r="M14" s="16"/>
      <c r="N14" s="10" t="s">
        <v>12</v>
      </c>
      <c r="O14" s="10"/>
      <c r="P14" s="16" t="s">
        <v>12</v>
      </c>
      <c r="Q14" s="16"/>
      <c r="R14" s="10" t="s">
        <v>12</v>
      </c>
      <c r="S14" s="10"/>
      <c r="T14" s="16" t="s">
        <v>11</v>
      </c>
      <c r="U14" s="10"/>
      <c r="V14" s="16" t="s">
        <v>12</v>
      </c>
      <c r="W14" s="16"/>
      <c r="X14" s="10" t="s">
        <v>12</v>
      </c>
      <c r="Y14" s="10"/>
      <c r="Z14" s="16" t="s">
        <v>12</v>
      </c>
      <c r="AA14" s="16"/>
      <c r="AB14" s="10" t="s">
        <v>12</v>
      </c>
      <c r="AC14" s="10"/>
      <c r="AD14" s="16" t="s">
        <v>11</v>
      </c>
      <c r="AE14" s="10"/>
      <c r="AF14" s="28" t="s">
        <v>5</v>
      </c>
    </row>
    <row r="15" spans="1:32" ht="19.5" customHeight="1">
      <c r="A15" s="1" t="s">
        <v>6</v>
      </c>
      <c r="B15" s="16">
        <v>5566</v>
      </c>
      <c r="C15" s="16"/>
      <c r="D15" s="10">
        <f>SUM(B15/J15*100)</f>
        <v>46.247289224198816</v>
      </c>
      <c r="E15" s="10"/>
      <c r="F15" s="16">
        <v>6469</v>
      </c>
      <c r="G15" s="16"/>
      <c r="H15" s="10">
        <f>SUM(F15/J15*100)</f>
        <v>53.750218108397796</v>
      </c>
      <c r="I15" s="10"/>
      <c r="J15" s="16">
        <v>12035.3</v>
      </c>
      <c r="K15" s="10"/>
      <c r="L15" s="16">
        <v>151</v>
      </c>
      <c r="M15" s="16"/>
      <c r="N15" s="10">
        <f>SUM(L15/T15*100)</f>
        <v>32.38119746097101</v>
      </c>
      <c r="O15" s="10"/>
      <c r="P15" s="16">
        <v>314.64</v>
      </c>
      <c r="Q15" s="16"/>
      <c r="R15" s="10">
        <v>67.6</v>
      </c>
      <c r="S15" s="10"/>
      <c r="T15" s="16">
        <v>466.32</v>
      </c>
      <c r="U15" s="10"/>
      <c r="V15" s="16">
        <v>78.18</v>
      </c>
      <c r="W15" s="16"/>
      <c r="X15" s="10">
        <v>39.8</v>
      </c>
      <c r="Y15" s="10"/>
      <c r="Z15" s="16">
        <v>118</v>
      </c>
      <c r="AA15" s="16"/>
      <c r="AB15" s="10">
        <v>60.2</v>
      </c>
      <c r="AC15" s="10"/>
      <c r="AD15" s="16">
        <v>195.67</v>
      </c>
      <c r="AE15" s="10"/>
      <c r="AF15" s="28" t="s">
        <v>7</v>
      </c>
    </row>
    <row r="16" spans="1:32" ht="19.5" customHeight="1">
      <c r="A16" s="1" t="s">
        <v>8</v>
      </c>
      <c r="B16" s="16">
        <v>217.8</v>
      </c>
      <c r="C16" s="16"/>
      <c r="D16" s="10">
        <f>SUM(B16/J16*100)</f>
        <v>99.00000000000001</v>
      </c>
      <c r="E16" s="10"/>
      <c r="F16" s="16">
        <v>2.2</v>
      </c>
      <c r="G16" s="16"/>
      <c r="H16" s="10">
        <f>SUM(F16/J16*100)</f>
        <v>1</v>
      </c>
      <c r="I16" s="10"/>
      <c r="J16" s="16">
        <v>220</v>
      </c>
      <c r="K16" s="10"/>
      <c r="L16" s="16">
        <v>59.4</v>
      </c>
      <c r="M16" s="16"/>
      <c r="N16" s="10">
        <v>98.3</v>
      </c>
      <c r="O16" s="10"/>
      <c r="P16" s="16">
        <v>0.6</v>
      </c>
      <c r="Q16" s="16"/>
      <c r="R16" s="10">
        <v>1.7</v>
      </c>
      <c r="S16" s="10"/>
      <c r="T16" s="16">
        <v>60</v>
      </c>
      <c r="U16" s="10"/>
      <c r="V16" s="16" t="s">
        <v>12</v>
      </c>
      <c r="W16" s="16"/>
      <c r="X16" s="10" t="s">
        <v>12</v>
      </c>
      <c r="Y16" s="10"/>
      <c r="Z16" s="16" t="s">
        <v>12</v>
      </c>
      <c r="AA16" s="16"/>
      <c r="AB16" s="10" t="s">
        <v>12</v>
      </c>
      <c r="AC16" s="10"/>
      <c r="AD16" s="16" t="s">
        <v>11</v>
      </c>
      <c r="AE16" s="10"/>
      <c r="AF16" s="28" t="s">
        <v>9</v>
      </c>
    </row>
    <row r="17" spans="1:32" ht="19.5" customHeight="1">
      <c r="A17" s="1" t="s">
        <v>10</v>
      </c>
      <c r="B17" s="16" t="s">
        <v>12</v>
      </c>
      <c r="C17" s="16"/>
      <c r="D17" s="10" t="s">
        <v>12</v>
      </c>
      <c r="E17" s="10"/>
      <c r="F17" s="16" t="s">
        <v>12</v>
      </c>
      <c r="G17" s="16"/>
      <c r="H17" s="10" t="s">
        <v>12</v>
      </c>
      <c r="I17" s="10"/>
      <c r="J17" s="16" t="s">
        <v>11</v>
      </c>
      <c r="K17" s="10"/>
      <c r="L17" s="16" t="s">
        <v>12</v>
      </c>
      <c r="M17" s="16"/>
      <c r="N17" s="10" t="s">
        <v>12</v>
      </c>
      <c r="O17" s="10"/>
      <c r="P17" s="16" t="s">
        <v>12</v>
      </c>
      <c r="Q17" s="16"/>
      <c r="R17" s="10" t="s">
        <v>12</v>
      </c>
      <c r="S17" s="10"/>
      <c r="T17" s="16" t="s">
        <v>11</v>
      </c>
      <c r="U17" s="10"/>
      <c r="V17" s="16" t="s">
        <v>12</v>
      </c>
      <c r="W17" s="16"/>
      <c r="X17" s="10" t="s">
        <v>12</v>
      </c>
      <c r="Y17" s="10"/>
      <c r="Z17" s="16" t="s">
        <v>12</v>
      </c>
      <c r="AA17" s="16"/>
      <c r="AB17" s="10" t="s">
        <v>12</v>
      </c>
      <c r="AC17" s="10"/>
      <c r="AD17" s="16" t="s">
        <v>11</v>
      </c>
      <c r="AE17" s="10"/>
      <c r="AF17" s="28" t="s">
        <v>13</v>
      </c>
    </row>
    <row r="18" spans="1:32" ht="19.5" customHeight="1">
      <c r="A18" s="1" t="s">
        <v>14</v>
      </c>
      <c r="B18" s="16">
        <v>235.83</v>
      </c>
      <c r="C18" s="16"/>
      <c r="D18" s="10">
        <v>94.4</v>
      </c>
      <c r="E18" s="10"/>
      <c r="F18" s="16">
        <v>14.17</v>
      </c>
      <c r="G18" s="16"/>
      <c r="H18" s="10">
        <v>5.6</v>
      </c>
      <c r="I18" s="10"/>
      <c r="J18" s="16">
        <v>250</v>
      </c>
      <c r="K18" s="10"/>
      <c r="L18" s="16">
        <v>106.66</v>
      </c>
      <c r="M18" s="16"/>
      <c r="N18" s="10">
        <f>SUM(L18/T18*100)</f>
        <v>100</v>
      </c>
      <c r="O18" s="10"/>
      <c r="P18" s="16" t="s">
        <v>12</v>
      </c>
      <c r="Q18" s="16"/>
      <c r="R18" s="10" t="s">
        <v>12</v>
      </c>
      <c r="S18" s="10"/>
      <c r="T18" s="16">
        <v>106.66</v>
      </c>
      <c r="U18" s="10"/>
      <c r="V18" s="16" t="s">
        <v>12</v>
      </c>
      <c r="W18" s="16"/>
      <c r="X18" s="10" t="s">
        <v>12</v>
      </c>
      <c r="Y18" s="10"/>
      <c r="Z18" s="16" t="s">
        <v>12</v>
      </c>
      <c r="AA18" s="16"/>
      <c r="AB18" s="10" t="s">
        <v>12</v>
      </c>
      <c r="AC18" s="10"/>
      <c r="AD18" s="16" t="s">
        <v>11</v>
      </c>
      <c r="AE18" s="10"/>
      <c r="AF18" s="28" t="s">
        <v>15</v>
      </c>
    </row>
    <row r="19" spans="1:32" ht="19.5" customHeight="1">
      <c r="A19" s="1" t="s">
        <v>16</v>
      </c>
      <c r="B19" s="16">
        <v>318.95</v>
      </c>
      <c r="C19" s="16"/>
      <c r="D19" s="10">
        <f>SUM(B19/J19*100)</f>
        <v>70.57977428634655</v>
      </c>
      <c r="E19" s="10"/>
      <c r="F19" s="16">
        <v>132.95</v>
      </c>
      <c r="G19" s="16"/>
      <c r="H19" s="10">
        <f>SUM(F19/J19*100)</f>
        <v>29.420225713653466</v>
      </c>
      <c r="I19" s="10"/>
      <c r="J19" s="16">
        <v>451.9</v>
      </c>
      <c r="K19" s="10"/>
      <c r="L19" s="16">
        <v>90</v>
      </c>
      <c r="M19" s="16"/>
      <c r="N19" s="10">
        <f>SUM(L19/T19*100)</f>
        <v>50</v>
      </c>
      <c r="O19" s="10"/>
      <c r="P19" s="16">
        <v>90</v>
      </c>
      <c r="Q19" s="16"/>
      <c r="R19" s="10">
        <f>SUM(P19/T19*100)</f>
        <v>50</v>
      </c>
      <c r="S19" s="10"/>
      <c r="T19" s="16">
        <v>180</v>
      </c>
      <c r="U19" s="10"/>
      <c r="V19" s="16">
        <v>30.1</v>
      </c>
      <c r="W19" s="16"/>
      <c r="X19" s="10">
        <v>42.9</v>
      </c>
      <c r="Y19" s="10"/>
      <c r="Z19" s="16">
        <v>39.9</v>
      </c>
      <c r="AA19" s="16"/>
      <c r="AB19" s="10">
        <v>57.1</v>
      </c>
      <c r="AC19" s="10"/>
      <c r="AD19" s="16">
        <v>70</v>
      </c>
      <c r="AE19" s="10"/>
      <c r="AF19" s="28" t="s">
        <v>17</v>
      </c>
    </row>
    <row r="20" spans="1:32" ht="19.5" customHeight="1">
      <c r="A20" s="1" t="s">
        <v>18</v>
      </c>
      <c r="B20" s="16">
        <v>190</v>
      </c>
      <c r="C20" s="16"/>
      <c r="D20" s="10">
        <f>SUM(B20/J20*100)</f>
        <v>86.36363636363636</v>
      </c>
      <c r="E20" s="10"/>
      <c r="F20" s="16">
        <v>30</v>
      </c>
      <c r="G20" s="16"/>
      <c r="H20" s="10">
        <f>SUM(F20/J20*100)</f>
        <v>13.636363636363635</v>
      </c>
      <c r="I20" s="10"/>
      <c r="J20" s="16">
        <v>220</v>
      </c>
      <c r="K20" s="10"/>
      <c r="L20" s="16">
        <v>140</v>
      </c>
      <c r="M20" s="16"/>
      <c r="N20" s="10">
        <f>SUM(L20/T20*100)</f>
        <v>93.33333333333333</v>
      </c>
      <c r="O20" s="10"/>
      <c r="P20" s="16">
        <v>10</v>
      </c>
      <c r="Q20" s="16"/>
      <c r="R20" s="10">
        <f>SUM(P20/T20*100)</f>
        <v>6.666666666666667</v>
      </c>
      <c r="S20" s="10"/>
      <c r="T20" s="16">
        <v>150</v>
      </c>
      <c r="U20" s="10"/>
      <c r="V20" s="16" t="s">
        <v>12</v>
      </c>
      <c r="W20" s="16"/>
      <c r="X20" s="10" t="s">
        <v>12</v>
      </c>
      <c r="Y20" s="10"/>
      <c r="Z20" s="16" t="s">
        <v>12</v>
      </c>
      <c r="AA20" s="16"/>
      <c r="AB20" s="10" t="s">
        <v>12</v>
      </c>
      <c r="AC20" s="10"/>
      <c r="AD20" s="16" t="s">
        <v>11</v>
      </c>
      <c r="AE20" s="10"/>
      <c r="AF20" s="28" t="s">
        <v>19</v>
      </c>
    </row>
    <row r="21" spans="1:32" ht="19.5" customHeight="1">
      <c r="A21" s="1" t="s">
        <v>20</v>
      </c>
      <c r="B21" s="16" t="s">
        <v>12</v>
      </c>
      <c r="C21" s="16"/>
      <c r="D21" s="10" t="s">
        <v>12</v>
      </c>
      <c r="E21" s="10"/>
      <c r="F21" s="16" t="s">
        <v>12</v>
      </c>
      <c r="G21" s="16"/>
      <c r="H21" s="10" t="s">
        <v>12</v>
      </c>
      <c r="I21" s="10"/>
      <c r="J21" s="16" t="s">
        <v>11</v>
      </c>
      <c r="K21" s="10"/>
      <c r="L21" s="16" t="s">
        <v>12</v>
      </c>
      <c r="M21" s="16"/>
      <c r="N21" s="10" t="s">
        <v>12</v>
      </c>
      <c r="O21" s="10"/>
      <c r="P21" s="16" t="s">
        <v>12</v>
      </c>
      <c r="Q21" s="16"/>
      <c r="R21" s="10" t="s">
        <v>12</v>
      </c>
      <c r="S21" s="10"/>
      <c r="T21" s="16" t="s">
        <v>11</v>
      </c>
      <c r="U21" s="10"/>
      <c r="V21" s="16" t="s">
        <v>12</v>
      </c>
      <c r="W21" s="16"/>
      <c r="X21" s="10" t="s">
        <v>12</v>
      </c>
      <c r="Y21" s="10"/>
      <c r="Z21" s="16" t="s">
        <v>12</v>
      </c>
      <c r="AA21" s="16"/>
      <c r="AB21" s="10" t="s">
        <v>12</v>
      </c>
      <c r="AC21" s="10"/>
      <c r="AD21" s="16" t="s">
        <v>11</v>
      </c>
      <c r="AE21" s="10"/>
      <c r="AF21" s="28" t="s">
        <v>21</v>
      </c>
    </row>
    <row r="22" spans="1:32" ht="19.5" customHeight="1">
      <c r="A22" s="1" t="s">
        <v>22</v>
      </c>
      <c r="B22" s="16">
        <v>601.6</v>
      </c>
      <c r="C22" s="16"/>
      <c r="D22" s="10">
        <f>SUM(B22/J22*100)</f>
        <v>20.094325757879407</v>
      </c>
      <c r="E22" s="10"/>
      <c r="F22" s="16">
        <v>2392.28</v>
      </c>
      <c r="G22" s="16"/>
      <c r="H22" s="10">
        <f>SUM(F22/J22*100)</f>
        <v>79.9056742421206</v>
      </c>
      <c r="I22" s="10"/>
      <c r="J22" s="16">
        <v>2993.88</v>
      </c>
      <c r="K22" s="10"/>
      <c r="L22" s="16">
        <v>196.92</v>
      </c>
      <c r="M22" s="16"/>
      <c r="N22" s="10">
        <f aca="true" t="shared" si="0" ref="N22:N27">SUM(L22/T22*100)</f>
        <v>56.391752577319586</v>
      </c>
      <c r="O22" s="10"/>
      <c r="P22" s="16">
        <v>152.28</v>
      </c>
      <c r="Q22" s="16"/>
      <c r="R22" s="10">
        <f>SUM(P22/T22*100)</f>
        <v>43.608247422680414</v>
      </c>
      <c r="S22" s="10"/>
      <c r="T22" s="16">
        <v>349.2</v>
      </c>
      <c r="U22" s="10"/>
      <c r="V22" s="16">
        <v>8.2</v>
      </c>
      <c r="W22" s="16"/>
      <c r="X22" s="10">
        <v>32</v>
      </c>
      <c r="Y22" s="10"/>
      <c r="Z22" s="16">
        <v>16.8</v>
      </c>
      <c r="AA22" s="16"/>
      <c r="AB22" s="10">
        <v>68</v>
      </c>
      <c r="AC22" s="10"/>
      <c r="AD22" s="16">
        <v>25</v>
      </c>
      <c r="AE22" s="10"/>
      <c r="AF22" s="28" t="s">
        <v>23</v>
      </c>
    </row>
    <row r="23" spans="1:32" ht="19.5" customHeight="1">
      <c r="A23" s="1" t="s">
        <v>24</v>
      </c>
      <c r="B23" s="16">
        <v>131.04</v>
      </c>
      <c r="C23" s="16"/>
      <c r="D23" s="10">
        <v>92.9</v>
      </c>
      <c r="E23" s="10"/>
      <c r="F23" s="16">
        <v>10.34</v>
      </c>
      <c r="G23" s="16"/>
      <c r="H23" s="10">
        <v>7.1</v>
      </c>
      <c r="I23" s="10"/>
      <c r="J23" s="16">
        <v>141.38</v>
      </c>
      <c r="K23" s="10"/>
      <c r="L23" s="16">
        <v>46.94</v>
      </c>
      <c r="M23" s="16"/>
      <c r="N23" s="10">
        <f t="shared" si="0"/>
        <v>100</v>
      </c>
      <c r="O23" s="10"/>
      <c r="P23" s="16" t="s">
        <v>12</v>
      </c>
      <c r="Q23" s="16"/>
      <c r="R23" s="10" t="s">
        <v>12</v>
      </c>
      <c r="S23" s="10"/>
      <c r="T23" s="16">
        <v>46.94</v>
      </c>
      <c r="U23" s="10"/>
      <c r="V23" s="16" t="s">
        <v>12</v>
      </c>
      <c r="W23" s="16"/>
      <c r="X23" s="10" t="s">
        <v>12</v>
      </c>
      <c r="Y23" s="10"/>
      <c r="Z23" s="16" t="s">
        <v>12</v>
      </c>
      <c r="AA23" s="16"/>
      <c r="AB23" s="10" t="s">
        <v>12</v>
      </c>
      <c r="AC23" s="10"/>
      <c r="AD23" s="16" t="s">
        <v>11</v>
      </c>
      <c r="AE23" s="10"/>
      <c r="AF23" s="28" t="s">
        <v>25</v>
      </c>
    </row>
    <row r="24" spans="1:32" ht="19.5" customHeight="1">
      <c r="A24" s="1" t="s">
        <v>26</v>
      </c>
      <c r="B24" s="16">
        <v>141.25</v>
      </c>
      <c r="C24" s="16"/>
      <c r="D24" s="10">
        <v>82.9</v>
      </c>
      <c r="E24" s="10"/>
      <c r="F24" s="16">
        <v>28.75</v>
      </c>
      <c r="G24" s="16"/>
      <c r="H24" s="10">
        <v>17.1</v>
      </c>
      <c r="I24" s="10"/>
      <c r="J24" s="16">
        <v>170</v>
      </c>
      <c r="K24" s="10"/>
      <c r="L24" s="16">
        <v>72</v>
      </c>
      <c r="M24" s="16"/>
      <c r="N24" s="10">
        <f t="shared" si="0"/>
        <v>90</v>
      </c>
      <c r="O24" s="10"/>
      <c r="P24" s="16">
        <v>8</v>
      </c>
      <c r="Q24" s="16"/>
      <c r="R24" s="10">
        <f>SUM(P24/T24*100)</f>
        <v>10</v>
      </c>
      <c r="S24" s="10"/>
      <c r="T24" s="16">
        <v>80</v>
      </c>
      <c r="U24" s="10"/>
      <c r="V24" s="16">
        <v>4.75</v>
      </c>
      <c r="W24" s="16"/>
      <c r="X24" s="10">
        <v>100</v>
      </c>
      <c r="Y24" s="10"/>
      <c r="Z24" s="16" t="s">
        <v>66</v>
      </c>
      <c r="AA24" s="16"/>
      <c r="AB24" s="10" t="s">
        <v>66</v>
      </c>
      <c r="AC24" s="10"/>
      <c r="AD24" s="16">
        <v>5</v>
      </c>
      <c r="AE24" s="10"/>
      <c r="AF24" s="28" t="s">
        <v>27</v>
      </c>
    </row>
    <row r="25" spans="1:32" ht="19.5" customHeight="1">
      <c r="A25" s="1" t="s">
        <v>28</v>
      </c>
      <c r="B25" s="16">
        <v>1189.31</v>
      </c>
      <c r="C25" s="16"/>
      <c r="D25" s="10">
        <f>SUM(B25/J25*100)</f>
        <v>55.698864301604026</v>
      </c>
      <c r="E25" s="10"/>
      <c r="F25" s="16">
        <v>945.94</v>
      </c>
      <c r="G25" s="16"/>
      <c r="H25" s="10">
        <f>SUM(F25/J25*100)</f>
        <v>44.301135698395974</v>
      </c>
      <c r="I25" s="10"/>
      <c r="J25" s="16">
        <v>2135.25</v>
      </c>
      <c r="K25" s="10"/>
      <c r="L25" s="16">
        <v>467.66</v>
      </c>
      <c r="M25" s="16"/>
      <c r="N25" s="10">
        <f t="shared" si="0"/>
        <v>82.95521064301552</v>
      </c>
      <c r="O25" s="10"/>
      <c r="P25" s="16">
        <v>96.09</v>
      </c>
      <c r="Q25" s="16"/>
      <c r="R25" s="10">
        <f>SUM(P25/T25*100)</f>
        <v>17.04478935698448</v>
      </c>
      <c r="S25" s="10"/>
      <c r="T25" s="16">
        <v>563.75</v>
      </c>
      <c r="U25" s="10"/>
      <c r="V25" s="16">
        <v>16.25</v>
      </c>
      <c r="W25" s="16"/>
      <c r="X25" s="10">
        <v>16</v>
      </c>
      <c r="Y25" s="10"/>
      <c r="Z25" s="16">
        <v>83.75</v>
      </c>
      <c r="AA25" s="16"/>
      <c r="AB25" s="10">
        <v>84</v>
      </c>
      <c r="AC25" s="10"/>
      <c r="AD25" s="16">
        <v>100</v>
      </c>
      <c r="AE25" s="10"/>
      <c r="AF25" s="28" t="s">
        <v>29</v>
      </c>
    </row>
    <row r="26" spans="1:32" ht="19.5" customHeight="1">
      <c r="A26" s="1" t="s">
        <v>30</v>
      </c>
      <c r="B26" s="16">
        <v>162.46</v>
      </c>
      <c r="C26" s="16"/>
      <c r="D26" s="10">
        <v>73.6</v>
      </c>
      <c r="E26" s="10"/>
      <c r="F26" s="16">
        <v>58.07</v>
      </c>
      <c r="G26" s="16"/>
      <c r="H26" s="10">
        <v>26.4</v>
      </c>
      <c r="I26" s="10"/>
      <c r="J26" s="16">
        <v>220</v>
      </c>
      <c r="K26" s="10"/>
      <c r="L26" s="16">
        <v>64</v>
      </c>
      <c r="M26" s="16"/>
      <c r="N26" s="10">
        <f t="shared" si="0"/>
        <v>80</v>
      </c>
      <c r="O26" s="10"/>
      <c r="P26" s="16">
        <v>16</v>
      </c>
      <c r="Q26" s="16"/>
      <c r="R26" s="10">
        <f>SUM(P26/T26*100)</f>
        <v>20</v>
      </c>
      <c r="S26" s="10"/>
      <c r="T26" s="16">
        <v>80</v>
      </c>
      <c r="U26" s="10"/>
      <c r="V26" s="16">
        <v>13.5</v>
      </c>
      <c r="W26" s="16"/>
      <c r="X26" s="10">
        <v>93.3</v>
      </c>
      <c r="Y26" s="10"/>
      <c r="Z26" s="16">
        <v>1</v>
      </c>
      <c r="AA26" s="16"/>
      <c r="AB26" s="10">
        <f>SUM(Z26/AD26*100)</f>
        <v>6.666666666666667</v>
      </c>
      <c r="AC26" s="10"/>
      <c r="AD26" s="16">
        <v>15</v>
      </c>
      <c r="AE26" s="10"/>
      <c r="AF26" s="28" t="s">
        <v>31</v>
      </c>
    </row>
    <row r="27" spans="1:32" ht="19.5" customHeight="1">
      <c r="A27" s="1" t="s">
        <v>32</v>
      </c>
      <c r="B27" s="16">
        <v>111.4</v>
      </c>
      <c r="C27" s="16"/>
      <c r="D27" s="10">
        <v>93.3</v>
      </c>
      <c r="E27" s="10"/>
      <c r="F27" s="16">
        <v>7.78</v>
      </c>
      <c r="G27" s="16"/>
      <c r="H27" s="10">
        <v>6.7</v>
      </c>
      <c r="I27" s="10"/>
      <c r="J27" s="16">
        <v>119.18</v>
      </c>
      <c r="K27" s="10"/>
      <c r="L27" s="16">
        <v>50.74</v>
      </c>
      <c r="M27" s="16"/>
      <c r="N27" s="10">
        <f t="shared" si="0"/>
        <v>100</v>
      </c>
      <c r="O27" s="10"/>
      <c r="P27" s="16" t="s">
        <v>12</v>
      </c>
      <c r="Q27" s="16"/>
      <c r="R27" s="10" t="s">
        <v>12</v>
      </c>
      <c r="S27" s="10"/>
      <c r="T27" s="16">
        <v>50.74</v>
      </c>
      <c r="U27" s="10"/>
      <c r="V27" s="16" t="s">
        <v>12</v>
      </c>
      <c r="W27" s="16"/>
      <c r="X27" s="10" t="s">
        <v>12</v>
      </c>
      <c r="Y27" s="10"/>
      <c r="Z27" s="16" t="s">
        <v>12</v>
      </c>
      <c r="AA27" s="16"/>
      <c r="AB27" s="10" t="s">
        <v>12</v>
      </c>
      <c r="AC27" s="10"/>
      <c r="AD27" s="16" t="s">
        <v>11</v>
      </c>
      <c r="AE27" s="10"/>
      <c r="AF27" s="28" t="s">
        <v>33</v>
      </c>
    </row>
    <row r="28" spans="1:32" ht="19.5" customHeight="1">
      <c r="A28" s="1" t="s">
        <v>34</v>
      </c>
      <c r="B28" s="16">
        <v>153.92</v>
      </c>
      <c r="C28" s="16"/>
      <c r="D28" s="10">
        <v>89</v>
      </c>
      <c r="E28" s="10"/>
      <c r="F28" s="16">
        <v>18.53</v>
      </c>
      <c r="G28" s="16"/>
      <c r="H28" s="10">
        <v>11</v>
      </c>
      <c r="I28" s="10"/>
      <c r="J28" s="16">
        <v>173</v>
      </c>
      <c r="K28" s="10"/>
      <c r="L28" s="16" t="s">
        <v>12</v>
      </c>
      <c r="M28" s="16"/>
      <c r="N28" s="10" t="s">
        <v>12</v>
      </c>
      <c r="O28" s="10"/>
      <c r="P28" s="16" t="s">
        <v>12</v>
      </c>
      <c r="Q28" s="16"/>
      <c r="R28" s="10" t="s">
        <v>12</v>
      </c>
      <c r="S28" s="10"/>
      <c r="T28" s="16" t="s">
        <v>11</v>
      </c>
      <c r="U28" s="10"/>
      <c r="V28" s="16">
        <v>8</v>
      </c>
      <c r="W28" s="16"/>
      <c r="X28" s="10">
        <f>SUM(V28/AD28*100)</f>
        <v>40</v>
      </c>
      <c r="Y28" s="10"/>
      <c r="Z28" s="16">
        <v>12</v>
      </c>
      <c r="AA28" s="16"/>
      <c r="AB28" s="10">
        <f>SUM(Z28/AD28*100)</f>
        <v>60</v>
      </c>
      <c r="AC28" s="10"/>
      <c r="AD28" s="16">
        <v>20</v>
      </c>
      <c r="AE28" s="10"/>
      <c r="AF28" s="28" t="s">
        <v>35</v>
      </c>
    </row>
    <row r="29" spans="1:32" ht="19.5" customHeight="1">
      <c r="A29" s="1" t="s">
        <v>36</v>
      </c>
      <c r="B29" s="16" t="s">
        <v>12</v>
      </c>
      <c r="C29" s="16"/>
      <c r="D29" s="10" t="s">
        <v>12</v>
      </c>
      <c r="E29" s="10"/>
      <c r="F29" s="16" t="s">
        <v>12</v>
      </c>
      <c r="G29" s="16"/>
      <c r="H29" s="10" t="s">
        <v>12</v>
      </c>
      <c r="I29" s="10"/>
      <c r="J29" s="16" t="s">
        <v>11</v>
      </c>
      <c r="K29" s="10"/>
      <c r="L29" s="16" t="s">
        <v>12</v>
      </c>
      <c r="M29" s="16"/>
      <c r="N29" s="10" t="s">
        <v>12</v>
      </c>
      <c r="O29" s="10"/>
      <c r="P29" s="16" t="s">
        <v>12</v>
      </c>
      <c r="Q29" s="16"/>
      <c r="R29" s="10" t="s">
        <v>12</v>
      </c>
      <c r="S29" s="10"/>
      <c r="T29" s="16" t="s">
        <v>11</v>
      </c>
      <c r="U29" s="10"/>
      <c r="V29" s="16" t="s">
        <v>12</v>
      </c>
      <c r="W29" s="16"/>
      <c r="X29" s="10" t="s">
        <v>12</v>
      </c>
      <c r="Y29" s="10"/>
      <c r="Z29" s="16" t="s">
        <v>12</v>
      </c>
      <c r="AA29" s="16"/>
      <c r="AB29" s="10" t="s">
        <v>12</v>
      </c>
      <c r="AC29" s="10"/>
      <c r="AD29" s="16" t="s">
        <v>11</v>
      </c>
      <c r="AE29" s="10"/>
      <c r="AF29" s="28" t="s">
        <v>37</v>
      </c>
    </row>
    <row r="30" spans="1:32" ht="19.5" customHeight="1">
      <c r="A30" s="1" t="s">
        <v>38</v>
      </c>
      <c r="B30" s="16" t="s">
        <v>12</v>
      </c>
      <c r="C30" s="16"/>
      <c r="D30" s="10" t="s">
        <v>12</v>
      </c>
      <c r="E30" s="10"/>
      <c r="F30" s="16" t="s">
        <v>12</v>
      </c>
      <c r="G30" s="16"/>
      <c r="H30" s="10" t="s">
        <v>12</v>
      </c>
      <c r="I30" s="10"/>
      <c r="J30" s="16" t="s">
        <v>11</v>
      </c>
      <c r="K30" s="10"/>
      <c r="L30" s="16" t="s">
        <v>12</v>
      </c>
      <c r="M30" s="16"/>
      <c r="N30" s="10" t="s">
        <v>12</v>
      </c>
      <c r="O30" s="10"/>
      <c r="P30" s="16" t="s">
        <v>12</v>
      </c>
      <c r="Q30" s="16"/>
      <c r="R30" s="10" t="s">
        <v>12</v>
      </c>
      <c r="S30" s="10"/>
      <c r="T30" s="16" t="s">
        <v>11</v>
      </c>
      <c r="U30" s="10"/>
      <c r="V30" s="16" t="s">
        <v>12</v>
      </c>
      <c r="W30" s="16"/>
      <c r="X30" s="10" t="s">
        <v>12</v>
      </c>
      <c r="Y30" s="10"/>
      <c r="Z30" s="16" t="s">
        <v>12</v>
      </c>
      <c r="AA30" s="16"/>
      <c r="AB30" s="10" t="s">
        <v>12</v>
      </c>
      <c r="AC30" s="10"/>
      <c r="AD30" s="16" t="s">
        <v>11</v>
      </c>
      <c r="AE30" s="10"/>
      <c r="AF30" s="28" t="s">
        <v>39</v>
      </c>
    </row>
    <row r="31" spans="1:32" ht="19.5" customHeight="1">
      <c r="A31" s="1" t="s">
        <v>40</v>
      </c>
      <c r="B31" s="16">
        <v>64</v>
      </c>
      <c r="C31" s="16"/>
      <c r="D31" s="10">
        <f>SUM(B31/J31*100)</f>
        <v>80</v>
      </c>
      <c r="E31" s="10"/>
      <c r="F31" s="16">
        <v>16</v>
      </c>
      <c r="G31" s="16"/>
      <c r="H31" s="10">
        <f>SUM(F31/J31*100)</f>
        <v>20</v>
      </c>
      <c r="I31" s="10"/>
      <c r="J31" s="16">
        <v>80</v>
      </c>
      <c r="K31" s="10"/>
      <c r="L31" s="16" t="s">
        <v>12</v>
      </c>
      <c r="M31" s="16"/>
      <c r="N31" s="10" t="s">
        <v>12</v>
      </c>
      <c r="O31" s="10"/>
      <c r="P31" s="16" t="s">
        <v>12</v>
      </c>
      <c r="Q31" s="16"/>
      <c r="R31" s="10" t="s">
        <v>12</v>
      </c>
      <c r="S31" s="10"/>
      <c r="T31" s="16" t="s">
        <v>11</v>
      </c>
      <c r="U31" s="10"/>
      <c r="V31" s="16" t="s">
        <v>12</v>
      </c>
      <c r="W31" s="16"/>
      <c r="X31" s="10" t="s">
        <v>12</v>
      </c>
      <c r="Y31" s="10"/>
      <c r="Z31" s="16" t="s">
        <v>12</v>
      </c>
      <c r="AA31" s="16"/>
      <c r="AB31" s="10" t="s">
        <v>12</v>
      </c>
      <c r="AC31" s="10"/>
      <c r="AD31" s="16" t="s">
        <v>11</v>
      </c>
      <c r="AE31" s="10"/>
      <c r="AF31" s="28" t="s">
        <v>41</v>
      </c>
    </row>
    <row r="32" spans="1:32" ht="19.5" customHeight="1">
      <c r="A32" s="1" t="s">
        <v>42</v>
      </c>
      <c r="B32" s="16">
        <v>169.08</v>
      </c>
      <c r="C32" s="16"/>
      <c r="D32" s="10">
        <v>92.4</v>
      </c>
      <c r="E32" s="10"/>
      <c r="F32" s="16">
        <v>13.77</v>
      </c>
      <c r="G32" s="16"/>
      <c r="H32" s="10">
        <v>7.6</v>
      </c>
      <c r="I32" s="10"/>
      <c r="J32" s="16">
        <v>182.85</v>
      </c>
      <c r="K32" s="10"/>
      <c r="L32" s="16">
        <v>40</v>
      </c>
      <c r="M32" s="16"/>
      <c r="N32" s="10">
        <f>SUM(L32/T32*100)</f>
        <v>100</v>
      </c>
      <c r="O32" s="10"/>
      <c r="P32" s="16" t="s">
        <v>12</v>
      </c>
      <c r="Q32" s="16"/>
      <c r="R32" s="10" t="s">
        <v>12</v>
      </c>
      <c r="S32" s="10"/>
      <c r="T32" s="16">
        <v>40</v>
      </c>
      <c r="U32" s="10"/>
      <c r="V32" s="16" t="s">
        <v>12</v>
      </c>
      <c r="W32" s="16"/>
      <c r="X32" s="10" t="s">
        <v>12</v>
      </c>
      <c r="Y32" s="10"/>
      <c r="Z32" s="16" t="s">
        <v>12</v>
      </c>
      <c r="AA32" s="16"/>
      <c r="AB32" s="10" t="s">
        <v>12</v>
      </c>
      <c r="AC32" s="10"/>
      <c r="AD32" s="16" t="s">
        <v>11</v>
      </c>
      <c r="AE32" s="10"/>
      <c r="AF32" s="28" t="s">
        <v>43</v>
      </c>
    </row>
    <row r="33" spans="1:32" ht="19.5" customHeight="1">
      <c r="A33" s="1" t="s">
        <v>44</v>
      </c>
      <c r="B33" s="16">
        <v>53.32</v>
      </c>
      <c r="C33" s="16"/>
      <c r="D33" s="10">
        <v>98.1</v>
      </c>
      <c r="E33" s="10"/>
      <c r="F33" s="16">
        <v>0.68</v>
      </c>
      <c r="G33" s="16"/>
      <c r="H33" s="10">
        <v>1.9</v>
      </c>
      <c r="I33" s="10"/>
      <c r="J33" s="16">
        <v>54</v>
      </c>
      <c r="K33" s="10"/>
      <c r="L33" s="16">
        <v>59.9</v>
      </c>
      <c r="M33" s="16"/>
      <c r="N33" s="10">
        <v>100</v>
      </c>
      <c r="O33" s="10"/>
      <c r="P33" s="16" t="s">
        <v>66</v>
      </c>
      <c r="Q33" s="16"/>
      <c r="R33" s="10" t="s">
        <v>66</v>
      </c>
      <c r="S33" s="10"/>
      <c r="T33" s="16">
        <v>60</v>
      </c>
      <c r="U33" s="10"/>
      <c r="V33" s="16" t="s">
        <v>12</v>
      </c>
      <c r="W33" s="16"/>
      <c r="X33" s="10" t="s">
        <v>12</v>
      </c>
      <c r="Y33" s="10"/>
      <c r="Z33" s="16" t="s">
        <v>12</v>
      </c>
      <c r="AA33" s="16"/>
      <c r="AB33" s="10" t="s">
        <v>12</v>
      </c>
      <c r="AC33" s="10"/>
      <c r="AD33" s="16" t="s">
        <v>11</v>
      </c>
      <c r="AE33" s="10"/>
      <c r="AF33" s="28" t="s">
        <v>45</v>
      </c>
    </row>
    <row r="34" spans="1:32" ht="19.5" customHeight="1">
      <c r="A34" s="1" t="s">
        <v>46</v>
      </c>
      <c r="B34" s="16" t="s">
        <v>12</v>
      </c>
      <c r="C34" s="16"/>
      <c r="D34" s="10" t="s">
        <v>12</v>
      </c>
      <c r="E34" s="10"/>
      <c r="F34" s="16" t="s">
        <v>12</v>
      </c>
      <c r="G34" s="16"/>
      <c r="H34" s="10" t="s">
        <v>12</v>
      </c>
      <c r="I34" s="10"/>
      <c r="J34" s="16" t="s">
        <v>11</v>
      </c>
      <c r="K34" s="10"/>
      <c r="L34" s="16" t="s">
        <v>12</v>
      </c>
      <c r="M34" s="16"/>
      <c r="N34" s="10" t="s">
        <v>12</v>
      </c>
      <c r="O34" s="10"/>
      <c r="P34" s="16" t="s">
        <v>12</v>
      </c>
      <c r="Q34" s="16"/>
      <c r="R34" s="10" t="s">
        <v>12</v>
      </c>
      <c r="S34" s="10"/>
      <c r="T34" s="16" t="s">
        <v>11</v>
      </c>
      <c r="U34" s="10"/>
      <c r="V34" s="16" t="s">
        <v>12</v>
      </c>
      <c r="W34" s="16"/>
      <c r="X34" s="10" t="s">
        <v>12</v>
      </c>
      <c r="Y34" s="10"/>
      <c r="Z34" s="16" t="s">
        <v>12</v>
      </c>
      <c r="AA34" s="16"/>
      <c r="AB34" s="10" t="s">
        <v>12</v>
      </c>
      <c r="AC34" s="10"/>
      <c r="AD34" s="16" t="s">
        <v>11</v>
      </c>
      <c r="AE34" s="10"/>
      <c r="AF34" s="28" t="s">
        <v>47</v>
      </c>
    </row>
    <row r="35" spans="1:32" ht="19.5" customHeight="1">
      <c r="A35" s="1" t="s">
        <v>48</v>
      </c>
      <c r="B35" s="16">
        <v>216.66</v>
      </c>
      <c r="C35" s="16"/>
      <c r="D35" s="10">
        <v>96</v>
      </c>
      <c r="E35" s="10"/>
      <c r="F35" s="16">
        <v>9.29</v>
      </c>
      <c r="G35" s="16"/>
      <c r="H35" s="10">
        <v>4</v>
      </c>
      <c r="I35" s="10"/>
      <c r="J35" s="16">
        <v>225.95</v>
      </c>
      <c r="K35" s="10"/>
      <c r="L35" s="16">
        <v>18</v>
      </c>
      <c r="M35" s="16"/>
      <c r="N35" s="10">
        <f>SUM(L35/T35*100)</f>
        <v>90</v>
      </c>
      <c r="O35" s="10"/>
      <c r="P35" s="16">
        <v>2</v>
      </c>
      <c r="Q35" s="16"/>
      <c r="R35" s="10">
        <f>SUM(P35/T35*100)</f>
        <v>10</v>
      </c>
      <c r="S35" s="10"/>
      <c r="T35" s="16">
        <v>20</v>
      </c>
      <c r="U35" s="10"/>
      <c r="V35" s="16" t="s">
        <v>12</v>
      </c>
      <c r="W35" s="16"/>
      <c r="X35" s="10" t="s">
        <v>12</v>
      </c>
      <c r="Y35" s="10"/>
      <c r="Z35" s="16" t="s">
        <v>12</v>
      </c>
      <c r="AA35" s="16"/>
      <c r="AB35" s="10" t="s">
        <v>12</v>
      </c>
      <c r="AC35" s="10"/>
      <c r="AD35" s="16" t="s">
        <v>11</v>
      </c>
      <c r="AE35" s="10"/>
      <c r="AF35" s="28" t="s">
        <v>49</v>
      </c>
    </row>
    <row r="36" spans="1:32" ht="19.5" customHeight="1">
      <c r="A36" s="1" t="s">
        <v>50</v>
      </c>
      <c r="B36" s="16">
        <v>75</v>
      </c>
      <c r="C36" s="16"/>
      <c r="D36" s="10">
        <f>SUM(B36/J36*100)</f>
        <v>100</v>
      </c>
      <c r="E36" s="10"/>
      <c r="F36" s="16" t="s">
        <v>12</v>
      </c>
      <c r="G36" s="16"/>
      <c r="H36" s="10" t="s">
        <v>12</v>
      </c>
      <c r="I36" s="10"/>
      <c r="J36" s="16">
        <v>75</v>
      </c>
      <c r="K36" s="10"/>
      <c r="L36" s="16">
        <v>159</v>
      </c>
      <c r="M36" s="16"/>
      <c r="N36" s="10">
        <f>SUM(L36/T36*100)</f>
        <v>99.375</v>
      </c>
      <c r="O36" s="10"/>
      <c r="P36" s="16">
        <v>1</v>
      </c>
      <c r="Q36" s="16"/>
      <c r="R36" s="10">
        <f>SUM(P36/T36*100)</f>
        <v>0.625</v>
      </c>
      <c r="S36" s="10"/>
      <c r="T36" s="16">
        <v>160</v>
      </c>
      <c r="U36" s="10"/>
      <c r="V36" s="16">
        <v>30</v>
      </c>
      <c r="W36" s="16"/>
      <c r="X36" s="10">
        <f>SUM(V36/AD36*100)</f>
        <v>100</v>
      </c>
      <c r="Y36" s="10"/>
      <c r="Z36" s="16" t="s">
        <v>12</v>
      </c>
      <c r="AA36" s="16"/>
      <c r="AB36" s="10" t="s">
        <v>12</v>
      </c>
      <c r="AC36" s="10"/>
      <c r="AD36" s="16">
        <v>30</v>
      </c>
      <c r="AE36" s="10"/>
      <c r="AF36" s="28" t="s">
        <v>51</v>
      </c>
    </row>
    <row r="37" spans="1:32" ht="9.75" customHeight="1">
      <c r="A37" s="4"/>
      <c r="B37" s="17"/>
      <c r="C37" s="17"/>
      <c r="D37" s="7"/>
      <c r="E37" s="7"/>
      <c r="F37" s="17"/>
      <c r="G37" s="17"/>
      <c r="H37" s="7"/>
      <c r="I37" s="7"/>
      <c r="J37" s="17"/>
      <c r="K37" s="7"/>
      <c r="L37" s="17"/>
      <c r="M37" s="17"/>
      <c r="N37" s="7"/>
      <c r="O37" s="7"/>
      <c r="P37" s="17"/>
      <c r="Q37" s="17"/>
      <c r="R37" s="7"/>
      <c r="S37" s="7"/>
      <c r="T37" s="17"/>
      <c r="U37" s="7"/>
      <c r="V37" s="17"/>
      <c r="W37" s="17"/>
      <c r="X37" s="7"/>
      <c r="Y37" s="7"/>
      <c r="Z37" s="17"/>
      <c r="AA37" s="17"/>
      <c r="AB37" s="7"/>
      <c r="AC37" s="7"/>
      <c r="AD37" s="17"/>
      <c r="AE37" s="7"/>
      <c r="AF37" s="4"/>
    </row>
    <row r="38" ht="22.5" customHeight="1">
      <c r="A38" s="1" t="s">
        <v>75</v>
      </c>
    </row>
    <row r="39" ht="18.75" customHeight="1">
      <c r="A39" s="1" t="s">
        <v>76</v>
      </c>
    </row>
  </sheetData>
  <mergeCells count="2">
    <mergeCell ref="A4:A9"/>
    <mergeCell ref="AF4:AF9"/>
  </mergeCells>
  <printOptions horizontalCentered="1"/>
  <pageMargins left="0" right="0" top="0.7086614173228347" bottom="0.5118110236220472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Anchalee</cp:lastModifiedBy>
  <cp:lastPrinted>2004-12-13T08:25:55Z</cp:lastPrinted>
  <dcterms:created xsi:type="dcterms:W3CDTF">2004-01-30T09:11:27Z</dcterms:created>
  <dcterms:modified xsi:type="dcterms:W3CDTF">2004-12-13T09:24:57Z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