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20" sheetId="1" r:id="rId1"/>
  </sheets>
  <definedNames/>
  <calcPr fullCalcOnLoad="1"/>
</workbook>
</file>

<file path=xl/sharedStrings.xml><?xml version="1.0" encoding="utf-8"?>
<sst xmlns="http://schemas.openxmlformats.org/spreadsheetml/2006/main" count="110" uniqueCount="63">
  <si>
    <t>3.4   ข้อมูลด้านการศึกษา การฝึกอบรม ศาสนา และวัฒนธรรม ( รวมข้อมูลสื่อสารมวลชน )</t>
  </si>
  <si>
    <r>
      <t xml:space="preserve">ตาราง 20 </t>
    </r>
    <r>
      <rPr>
        <sz val="14"/>
        <rFont val="AngsanaUPC"/>
        <family val="1"/>
      </rPr>
      <t xml:space="preserve"> จำนวนหมู่บ้านที่มีประชากรที่กำลังศึกษา และจำนวนประชากรที่กำลังศึกษา  จำแนกตามระดับการศึกษา  เพศ  และอำเภอ / กิ่งอำเภอ     จังหวัดจันทบุรี  พ.ศ.2547</t>
    </r>
  </si>
  <si>
    <t>ลำดับที่</t>
  </si>
  <si>
    <t>อำเภอ / กิ่งอำเภอ</t>
  </si>
  <si>
    <t>จำนวนหมู่บ้าน</t>
  </si>
  <si>
    <t>จำนวนประชากร</t>
  </si>
  <si>
    <t>ระดับการศึกษา</t>
  </si>
  <si>
    <t>ทั้งสิ้น</t>
  </si>
  <si>
    <t>ที่มีประชากรที่กำลังศึกษา</t>
  </si>
  <si>
    <t>รวม</t>
  </si>
  <si>
    <t>ก่อนประถมศึกษา</t>
  </si>
  <si>
    <t>ประถมศึกษา</t>
  </si>
  <si>
    <t>มัธยมศึกษาตอนต้นหรือเทียบเท่า</t>
  </si>
  <si>
    <t>มัธยมศึกษาตอนปลายหรือเทียบเท่า</t>
  </si>
  <si>
    <t xml:space="preserve">  อนุปริญญา                                                          หรือเทียบเท่า</t>
  </si>
  <si>
    <t>ปริญญาตรี</t>
  </si>
  <si>
    <t>สูงกว่าปริญญาตรี</t>
  </si>
  <si>
    <t>ชาย</t>
  </si>
  <si>
    <t>หญิง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</si>
  <si>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</si>
  <si>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</si>
  <si>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</si>
  <si>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</si>
  <si>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</si>
  <si>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</si>
  <si>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</si>
  <si>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</si>
  <si>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</si>
  <si>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</si>
  <si>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</si>
  <si>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</si>
  <si>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</si>
  <si>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</si>
  <si>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</si>
  <si>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</si>
  <si>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</si>
  <si>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</si>
  <si>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</si>
  <si>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</si>
  <si>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</si>
  <si>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</si>
  <si>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</si>
  <si>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</si>
  <si>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</si>
  <si>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</si>
  <si>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</si>
  <si>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</si>
  <si>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</si>
  <si>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</si>
  <si>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</si>
  <si>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</si>
  <si>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</si>
  <si>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</si>
  <si>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</si>
  <si>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</si>
  <si>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</si>
  <si>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</si>
  <si>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</si>
  <si>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</si>
  <si>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</si>
  <si>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</si>
  <si>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</si>
  <si>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20 </t>
    </r>
    <r>
      <rPr>
        <sz val="14"/>
        <rFont val="AngsanaUPC"/>
        <family val="1"/>
      </rPr>
      <t xml:space="preserve"> จำนวนหมู่บ้านที่มีประชากรที่กำลังศึกษา และจำนวนประชากรที่กำลังศึกษา  จำแนกตามระดับการศึกษา  เพศ  และอำเภอ / กิ่งอำเภอ  จังหวัดจันทบุรี  พ.ศ.2547  (ต่อ)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</si>
</sst>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_-* #,##0_-;\-* #,##0_-;_-* &quot;-&quot;??_-;_-@_-"/>
    <numFmt numFmtId="201" formatCode="&quot;$&quot;#,##0;[Red]\-&quot;$&quot;#,##0"/>
    <numFmt numFmtId="202" formatCode="&quot;$&quot;#,##0.00;[Red]\-&quot;$&quot;#,##0.00"/>
    <numFmt numFmtId="203" formatCode="#,##0;\(#,##0\);&quot;-&quot;;\-@\-"/>
    <numFmt numFmtId="204" formatCode="#,##0.00;\(#,##0.00\);&quot;-&quot;;\-@\-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15">
    <font>
      <sz val="14"/>
      <name val="Cordia New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sz val="10"/>
      <name val="AngsanaUPC"/>
      <family val="1"/>
    </font>
    <font>
      <sz val="13"/>
      <name val="AngsanaUPC"/>
      <family val="1"/>
    </font>
    <font>
      <sz val="13"/>
      <name val="Angsana New"/>
      <family val="1"/>
    </font>
    <font>
      <sz val="14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16" fontId="9" fillId="2" borderId="5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3" borderId="8" xfId="0" applyFont="1" applyFill="1" applyBorder="1" applyAlignment="1" quotePrefix="1">
      <alignment horizontal="center" vertical="center"/>
    </xf>
    <xf numFmtId="0" fontId="11" fillId="3" borderId="3" xfId="0" applyFont="1" applyFill="1" applyBorder="1" applyAlignment="1" quotePrefix="1">
      <alignment horizontal="center" vertical="center"/>
    </xf>
    <xf numFmtId="0" fontId="11" fillId="3" borderId="9" xfId="0" applyFont="1" applyFill="1" applyBorder="1" applyAlignment="1" quotePrefix="1">
      <alignment horizontal="center" vertical="center"/>
    </xf>
    <xf numFmtId="0" fontId="11" fillId="3" borderId="4" xfId="0" applyFont="1" applyFill="1" applyBorder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3" fontId="14" fillId="0" borderId="11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vertical="center"/>
    </xf>
    <xf numFmtId="3" fontId="14" fillId="0" borderId="24" xfId="0" applyNumberFormat="1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16" fontId="10" fillId="2" borderId="13" xfId="0" applyNumberFormat="1" applyFont="1" applyFill="1" applyBorder="1" applyAlignment="1">
      <alignment horizontal="center" vertical="center"/>
    </xf>
    <xf numFmtId="16" fontId="10" fillId="2" borderId="30" xfId="0" applyNumberFormat="1" applyFont="1" applyFill="1" applyBorder="1" applyAlignment="1">
      <alignment horizontal="center" vertical="center"/>
    </xf>
    <xf numFmtId="16" fontId="10" fillId="2" borderId="31" xfId="0" applyNumberFormat="1" applyFont="1" applyFill="1" applyBorder="1" applyAlignment="1">
      <alignment horizontal="center" vertical="center"/>
    </xf>
    <xf numFmtId="16" fontId="10" fillId="2" borderId="32" xfId="0" applyNumberFormat="1" applyFont="1" applyFill="1" applyBorder="1" applyAlignment="1">
      <alignment horizontal="center" vertical="center"/>
    </xf>
    <xf numFmtId="16" fontId="10" fillId="2" borderId="33" xfId="0" applyNumberFormat="1" applyFont="1" applyFill="1" applyBorder="1" applyAlignment="1">
      <alignment horizontal="center" vertical="center"/>
    </xf>
    <xf numFmtId="16" fontId="10" fillId="2" borderId="5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6" fontId="9" fillId="2" borderId="13" xfId="0" applyNumberFormat="1" applyFont="1" applyFill="1" applyBorder="1" applyAlignment="1">
      <alignment horizontal="center" vertical="center"/>
    </xf>
    <xf numFmtId="16" fontId="9" fillId="2" borderId="30" xfId="0" applyNumberFormat="1" applyFont="1" applyFill="1" applyBorder="1" applyAlignment="1">
      <alignment horizontal="center" vertical="center"/>
    </xf>
    <xf numFmtId="16" fontId="9" fillId="2" borderId="31" xfId="0" applyNumberFormat="1" applyFont="1" applyFill="1" applyBorder="1" applyAlignment="1">
      <alignment horizontal="center" vertical="center"/>
    </xf>
    <xf numFmtId="16" fontId="9" fillId="2" borderId="32" xfId="0" applyNumberFormat="1" applyFont="1" applyFill="1" applyBorder="1" applyAlignment="1">
      <alignment horizontal="center" vertical="center"/>
    </xf>
    <xf numFmtId="16" fontId="9" fillId="2" borderId="33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showGridLines="0" tabSelected="1" zoomScale="90" zoomScaleNormal="90" workbookViewId="0" topLeftCell="A1">
      <selection activeCell="A2" sqref="A2"/>
    </sheetView>
  </sheetViews>
  <sheetFormatPr defaultColWidth="9.140625" defaultRowHeight="27" customHeight="1"/>
  <cols>
    <col min="1" max="1" width="5.7109375" style="2" customWidth="1"/>
    <col min="2" max="2" width="13.8515625" style="2" customWidth="1"/>
    <col min="3" max="3" width="5.7109375" style="2" customWidth="1"/>
    <col min="4" max="4" width="9.28125" style="2" customWidth="1"/>
    <col min="5" max="5" width="9.421875" style="2" customWidth="1"/>
    <col min="6" max="6" width="9.57421875" style="2" customWidth="1"/>
    <col min="7" max="7" width="8.7109375" style="2" customWidth="1"/>
    <col min="8" max="9" width="9.57421875" style="2" customWidth="1"/>
    <col min="10" max="10" width="8.7109375" style="2" customWidth="1"/>
    <col min="11" max="12" width="9.57421875" style="2" customWidth="1"/>
    <col min="13" max="13" width="8.7109375" style="2" customWidth="1"/>
    <col min="14" max="14" width="9.57421875" style="2" customWidth="1"/>
    <col min="15" max="15" width="9.00390625" style="2" customWidth="1"/>
    <col min="16" max="16" width="8.28125" style="2" customWidth="1"/>
    <col min="17" max="17" width="6.57421875" style="2" customWidth="1"/>
    <col min="18" max="18" width="13.7109375" style="2" customWidth="1"/>
    <col min="19" max="20" width="9.00390625" style="2" customWidth="1"/>
    <col min="21" max="22" width="7.421875" style="2" customWidth="1"/>
    <col min="23" max="23" width="6.57421875" style="2" customWidth="1"/>
    <col min="24" max="24" width="7.28125" style="2" customWidth="1"/>
    <col min="25" max="25" width="7.140625" style="2" customWidth="1"/>
    <col min="26" max="26" width="6.57421875" style="2" customWidth="1"/>
    <col min="27" max="27" width="6.8515625" style="2" customWidth="1"/>
    <col min="28" max="28" width="6.421875" style="2" customWidth="1"/>
    <col min="29" max="29" width="6.00390625" style="2" customWidth="1"/>
    <col min="30" max="30" width="7.421875" style="2" customWidth="1"/>
    <col min="31" max="31" width="6.8515625" style="2" customWidth="1"/>
    <col min="32" max="32" width="6.57421875" style="2" customWidth="1"/>
    <col min="33" max="33" width="6.8515625" style="2" customWidth="1"/>
    <col min="34" max="34" width="6.28125" style="2" customWidth="1"/>
    <col min="35" max="35" width="6.140625" style="2" customWidth="1"/>
    <col min="36" max="16384" width="9.140625" style="2" customWidth="1"/>
  </cols>
  <sheetData>
    <row r="1" ht="27" customHeight="1">
      <c r="A1" s="1" t="s">
        <v>0</v>
      </c>
    </row>
    <row r="2" spans="1:17" ht="27" customHeight="1">
      <c r="A2" s="3" t="s">
        <v>1</v>
      </c>
      <c r="Q2" s="3" t="s">
        <v>62</v>
      </c>
    </row>
    <row r="3" spans="1:18" ht="12.75" customHeight="1">
      <c r="A3" s="4"/>
      <c r="R3" s="4"/>
    </row>
    <row r="4" spans="1:35" s="7" customFormat="1" ht="24.75" customHeight="1">
      <c r="A4" s="77" t="s">
        <v>2</v>
      </c>
      <c r="B4" s="77" t="s">
        <v>3</v>
      </c>
      <c r="C4" s="61" t="s">
        <v>4</v>
      </c>
      <c r="D4" s="62"/>
      <c r="E4" s="55" t="s">
        <v>5</v>
      </c>
      <c r="F4" s="56"/>
      <c r="G4" s="57"/>
      <c r="H4" s="61" t="s">
        <v>6</v>
      </c>
      <c r="I4" s="69"/>
      <c r="J4" s="69"/>
      <c r="K4" s="69"/>
      <c r="L4" s="69"/>
      <c r="M4" s="69"/>
      <c r="N4" s="69"/>
      <c r="O4" s="69"/>
      <c r="P4" s="62"/>
      <c r="Q4" s="77" t="s">
        <v>2</v>
      </c>
      <c r="R4" s="77" t="s">
        <v>3</v>
      </c>
      <c r="S4" s="61" t="s">
        <v>4</v>
      </c>
      <c r="T4" s="62"/>
      <c r="U4" s="61" t="s">
        <v>6</v>
      </c>
      <c r="V4" s="69"/>
      <c r="W4" s="69"/>
      <c r="X4" s="69"/>
      <c r="Y4" s="69"/>
      <c r="Z4" s="69"/>
      <c r="AA4" s="69"/>
      <c r="AB4" s="69"/>
      <c r="AC4" s="69"/>
      <c r="AD4" s="69"/>
      <c r="AE4" s="69"/>
      <c r="AF4" s="6"/>
      <c r="AG4" s="6"/>
      <c r="AH4" s="6"/>
      <c r="AI4" s="5"/>
    </row>
    <row r="5" spans="1:35" s="7" customFormat="1" ht="21" customHeight="1">
      <c r="A5" s="78"/>
      <c r="B5" s="78"/>
      <c r="C5" s="63" t="s">
        <v>7</v>
      </c>
      <c r="D5" s="66" t="s">
        <v>8</v>
      </c>
      <c r="E5" s="80"/>
      <c r="F5" s="81"/>
      <c r="G5" s="82"/>
      <c r="H5" s="70" t="s">
        <v>9</v>
      </c>
      <c r="I5" s="71"/>
      <c r="J5" s="72"/>
      <c r="K5" s="70" t="s">
        <v>10</v>
      </c>
      <c r="L5" s="71"/>
      <c r="M5" s="72"/>
      <c r="N5" s="70" t="s">
        <v>11</v>
      </c>
      <c r="O5" s="71"/>
      <c r="P5" s="72"/>
      <c r="Q5" s="78"/>
      <c r="R5" s="78"/>
      <c r="S5" s="63" t="s">
        <v>7</v>
      </c>
      <c r="T5" s="66" t="s">
        <v>8</v>
      </c>
      <c r="U5" s="49" t="s">
        <v>12</v>
      </c>
      <c r="V5" s="50"/>
      <c r="W5" s="51"/>
      <c r="X5" s="49" t="s">
        <v>13</v>
      </c>
      <c r="Y5" s="50"/>
      <c r="Z5" s="51"/>
      <c r="AA5" s="55" t="s">
        <v>14</v>
      </c>
      <c r="AB5" s="56"/>
      <c r="AC5" s="57"/>
      <c r="AD5" s="49" t="s">
        <v>15</v>
      </c>
      <c r="AE5" s="50"/>
      <c r="AF5" s="51"/>
      <c r="AG5" s="49" t="s">
        <v>16</v>
      </c>
      <c r="AH5" s="50"/>
      <c r="AI5" s="51"/>
    </row>
    <row r="6" spans="1:38" s="7" customFormat="1" ht="21" customHeight="1">
      <c r="A6" s="78"/>
      <c r="B6" s="78"/>
      <c r="C6" s="64"/>
      <c r="D6" s="67"/>
      <c r="E6" s="58"/>
      <c r="F6" s="59"/>
      <c r="G6" s="60"/>
      <c r="H6" s="73"/>
      <c r="I6" s="74"/>
      <c r="J6" s="12"/>
      <c r="K6" s="73"/>
      <c r="L6" s="74"/>
      <c r="M6" s="12"/>
      <c r="N6" s="73"/>
      <c r="O6" s="74"/>
      <c r="P6" s="12"/>
      <c r="Q6" s="78"/>
      <c r="R6" s="78"/>
      <c r="S6" s="64"/>
      <c r="T6" s="67"/>
      <c r="U6" s="52"/>
      <c r="V6" s="53"/>
      <c r="W6" s="54"/>
      <c r="X6" s="52"/>
      <c r="Y6" s="53"/>
      <c r="Z6" s="54"/>
      <c r="AA6" s="58"/>
      <c r="AB6" s="59"/>
      <c r="AC6" s="60"/>
      <c r="AD6" s="52"/>
      <c r="AE6" s="53"/>
      <c r="AF6" s="54"/>
      <c r="AG6" s="52"/>
      <c r="AH6" s="53"/>
      <c r="AI6" s="54"/>
      <c r="AJ6" s="8"/>
      <c r="AK6" s="8"/>
      <c r="AL6" s="8"/>
    </row>
    <row r="7" spans="1:38" s="8" customFormat="1" ht="21" customHeight="1">
      <c r="A7" s="79"/>
      <c r="B7" s="79"/>
      <c r="C7" s="65"/>
      <c r="D7" s="68"/>
      <c r="E7" s="9" t="s">
        <v>7</v>
      </c>
      <c r="F7" s="10" t="s">
        <v>17</v>
      </c>
      <c r="G7" s="11" t="s">
        <v>18</v>
      </c>
      <c r="H7" s="9" t="s">
        <v>7</v>
      </c>
      <c r="I7" s="10" t="s">
        <v>17</v>
      </c>
      <c r="J7" s="11" t="s">
        <v>18</v>
      </c>
      <c r="K7" s="9" t="s">
        <v>7</v>
      </c>
      <c r="L7" s="10" t="s">
        <v>17</v>
      </c>
      <c r="M7" s="11" t="s">
        <v>18</v>
      </c>
      <c r="N7" s="9" t="s">
        <v>7</v>
      </c>
      <c r="O7" s="10" t="s">
        <v>17</v>
      </c>
      <c r="P7" s="11" t="s">
        <v>18</v>
      </c>
      <c r="Q7" s="79"/>
      <c r="R7" s="79"/>
      <c r="S7" s="65"/>
      <c r="T7" s="68"/>
      <c r="U7" s="9" t="s">
        <v>7</v>
      </c>
      <c r="V7" s="10" t="s">
        <v>17</v>
      </c>
      <c r="W7" s="11" t="s">
        <v>18</v>
      </c>
      <c r="X7" s="13" t="s">
        <v>7</v>
      </c>
      <c r="Y7" s="14" t="s">
        <v>17</v>
      </c>
      <c r="Z7" s="11" t="s">
        <v>18</v>
      </c>
      <c r="AA7" s="13" t="s">
        <v>7</v>
      </c>
      <c r="AB7" s="14" t="s">
        <v>17</v>
      </c>
      <c r="AC7" s="11" t="s">
        <v>18</v>
      </c>
      <c r="AD7" s="13" t="s">
        <v>7</v>
      </c>
      <c r="AE7" s="14" t="s">
        <v>17</v>
      </c>
      <c r="AF7" s="11" t="s">
        <v>18</v>
      </c>
      <c r="AG7" s="13" t="s">
        <v>7</v>
      </c>
      <c r="AH7" s="14" t="s">
        <v>17</v>
      </c>
      <c r="AI7" s="11" t="s">
        <v>18</v>
      </c>
      <c r="AJ7" s="15"/>
      <c r="AK7" s="15"/>
      <c r="AL7" s="15"/>
    </row>
    <row r="8" spans="1:38" s="15" customFormat="1" ht="13.5" customHeight="1">
      <c r="A8" s="16" t="s">
        <v>19</v>
      </c>
      <c r="B8" s="16" t="s">
        <v>20</v>
      </c>
      <c r="C8" s="17" t="s">
        <v>21</v>
      </c>
      <c r="D8" s="18" t="s">
        <v>22</v>
      </c>
      <c r="E8" s="17" t="s">
        <v>23</v>
      </c>
      <c r="F8" s="19" t="s">
        <v>24</v>
      </c>
      <c r="G8" s="18" t="s">
        <v>25</v>
      </c>
      <c r="H8" s="17" t="s">
        <v>26</v>
      </c>
      <c r="I8" s="19" t="s">
        <v>27</v>
      </c>
      <c r="J8" s="18" t="s">
        <v>28</v>
      </c>
      <c r="K8" s="17" t="s">
        <v>29</v>
      </c>
      <c r="L8" s="19" t="s">
        <v>30</v>
      </c>
      <c r="M8" s="18" t="s">
        <v>31</v>
      </c>
      <c r="N8" s="17" t="s">
        <v>32</v>
      </c>
      <c r="O8" s="19" t="s">
        <v>33</v>
      </c>
      <c r="P8" s="18" t="s">
        <v>34</v>
      </c>
      <c r="Q8" s="16" t="s">
        <v>19</v>
      </c>
      <c r="R8" s="16" t="s">
        <v>20</v>
      </c>
      <c r="S8" s="17" t="s">
        <v>21</v>
      </c>
      <c r="T8" s="18" t="s">
        <v>22</v>
      </c>
      <c r="U8" s="17" t="s">
        <v>35</v>
      </c>
      <c r="V8" s="19" t="s">
        <v>36</v>
      </c>
      <c r="W8" s="18" t="s">
        <v>37</v>
      </c>
      <c r="X8" s="17" t="s">
        <v>38</v>
      </c>
      <c r="Y8" s="19" t="s">
        <v>39</v>
      </c>
      <c r="Z8" s="18" t="s">
        <v>40</v>
      </c>
      <c r="AA8" s="17" t="s">
        <v>41</v>
      </c>
      <c r="AB8" s="19" t="s">
        <v>42</v>
      </c>
      <c r="AC8" s="18" t="s">
        <v>43</v>
      </c>
      <c r="AD8" s="17" t="s">
        <v>44</v>
      </c>
      <c r="AE8" s="19" t="s">
        <v>45</v>
      </c>
      <c r="AF8" s="18" t="s">
        <v>46</v>
      </c>
      <c r="AG8" s="17" t="s">
        <v>47</v>
      </c>
      <c r="AH8" s="19" t="s">
        <v>48</v>
      </c>
      <c r="AI8" s="18" t="s">
        <v>49</v>
      </c>
      <c r="AJ8" s="20"/>
      <c r="AK8" s="20"/>
      <c r="AL8" s="20"/>
    </row>
    <row r="9" spans="1:35" s="20" customFormat="1" ht="27" customHeight="1">
      <c r="A9" s="21">
        <v>1</v>
      </c>
      <c r="B9" s="22" t="s">
        <v>50</v>
      </c>
      <c r="C9" s="23">
        <v>73</v>
      </c>
      <c r="D9" s="24">
        <v>73</v>
      </c>
      <c r="E9" s="25">
        <v>42054</v>
      </c>
      <c r="F9" s="26">
        <v>20132</v>
      </c>
      <c r="G9" s="27">
        <v>21922</v>
      </c>
      <c r="H9" s="25">
        <f aca="true" t="shared" si="0" ref="H9:H19">SUM(I9:J9)</f>
        <v>11641</v>
      </c>
      <c r="I9" s="26">
        <v>5764</v>
      </c>
      <c r="J9" s="27">
        <v>5877</v>
      </c>
      <c r="K9" s="25">
        <f aca="true" t="shared" si="1" ref="K9:K19">SUM(L9:M9)</f>
        <v>1580</v>
      </c>
      <c r="L9" s="26">
        <v>762</v>
      </c>
      <c r="M9" s="27">
        <v>818</v>
      </c>
      <c r="N9" s="25">
        <f aca="true" t="shared" si="2" ref="N9:N19">SUM(O9:P9)</f>
        <v>3308</v>
      </c>
      <c r="O9" s="26">
        <v>1706</v>
      </c>
      <c r="P9" s="27">
        <v>1602</v>
      </c>
      <c r="Q9" s="21">
        <v>1</v>
      </c>
      <c r="R9" s="22" t="s">
        <v>50</v>
      </c>
      <c r="S9" s="23">
        <v>73</v>
      </c>
      <c r="T9" s="24">
        <v>73</v>
      </c>
      <c r="U9" s="25">
        <f aca="true" t="shared" si="3" ref="U9:U19">SUM(V9:W9)</f>
        <v>2411</v>
      </c>
      <c r="V9" s="26">
        <v>1190</v>
      </c>
      <c r="W9" s="27">
        <v>1221</v>
      </c>
      <c r="X9" s="25">
        <f aca="true" t="shared" si="4" ref="X9:X19">SUM(Y9:Z9)</f>
        <v>2064</v>
      </c>
      <c r="Y9" s="26">
        <v>1034</v>
      </c>
      <c r="Z9" s="27">
        <v>1030</v>
      </c>
      <c r="AA9" s="25">
        <v>1280</v>
      </c>
      <c r="AB9" s="26">
        <v>629</v>
      </c>
      <c r="AC9" s="27">
        <f aca="true" t="shared" si="5" ref="AC9:AC18">AA9-AB9</f>
        <v>651</v>
      </c>
      <c r="AD9" s="25">
        <f aca="true" t="shared" si="6" ref="AD9:AD19">SUM(AE9:AF9)</f>
        <v>976</v>
      </c>
      <c r="AE9" s="26">
        <v>434</v>
      </c>
      <c r="AF9" s="27">
        <v>542</v>
      </c>
      <c r="AG9" s="25">
        <f aca="true" t="shared" si="7" ref="AG9:AG19">SUM(AH9:AI9)</f>
        <v>22</v>
      </c>
      <c r="AH9" s="26">
        <v>9</v>
      </c>
      <c r="AI9" s="27">
        <v>13</v>
      </c>
    </row>
    <row r="10" spans="1:35" s="20" customFormat="1" ht="27" customHeight="1">
      <c r="A10" s="28">
        <v>2</v>
      </c>
      <c r="B10" s="29" t="s">
        <v>51</v>
      </c>
      <c r="C10" s="30">
        <v>90</v>
      </c>
      <c r="D10" s="31">
        <v>90</v>
      </c>
      <c r="E10" s="32">
        <v>41477</v>
      </c>
      <c r="F10" s="33">
        <v>20584</v>
      </c>
      <c r="G10" s="34">
        <v>20893</v>
      </c>
      <c r="H10" s="32">
        <f t="shared" si="0"/>
        <v>8928</v>
      </c>
      <c r="I10" s="33">
        <v>4457</v>
      </c>
      <c r="J10" s="34">
        <v>4471</v>
      </c>
      <c r="K10" s="32">
        <f t="shared" si="1"/>
        <v>1219</v>
      </c>
      <c r="L10" s="33">
        <v>622</v>
      </c>
      <c r="M10" s="34">
        <v>597</v>
      </c>
      <c r="N10" s="32">
        <f t="shared" si="2"/>
        <v>3358</v>
      </c>
      <c r="O10" s="33">
        <v>1723</v>
      </c>
      <c r="P10" s="34">
        <v>1635</v>
      </c>
      <c r="Q10" s="28">
        <v>2</v>
      </c>
      <c r="R10" s="29" t="s">
        <v>51</v>
      </c>
      <c r="S10" s="30">
        <v>90</v>
      </c>
      <c r="T10" s="31">
        <v>90</v>
      </c>
      <c r="U10" s="32">
        <f t="shared" si="3"/>
        <v>1709</v>
      </c>
      <c r="V10" s="33">
        <v>826</v>
      </c>
      <c r="W10" s="34">
        <v>883</v>
      </c>
      <c r="X10" s="32">
        <f t="shared" si="4"/>
        <v>1354</v>
      </c>
      <c r="Y10" s="33">
        <v>699</v>
      </c>
      <c r="Z10" s="34">
        <v>655</v>
      </c>
      <c r="AA10" s="32">
        <v>627</v>
      </c>
      <c r="AB10" s="33">
        <v>299</v>
      </c>
      <c r="AC10" s="34">
        <f t="shared" si="5"/>
        <v>328</v>
      </c>
      <c r="AD10" s="32">
        <f t="shared" si="6"/>
        <v>648</v>
      </c>
      <c r="AE10" s="33">
        <v>280</v>
      </c>
      <c r="AF10" s="34">
        <v>368</v>
      </c>
      <c r="AG10" s="32">
        <f t="shared" si="7"/>
        <v>13</v>
      </c>
      <c r="AH10" s="33">
        <v>8</v>
      </c>
      <c r="AI10" s="34">
        <v>5</v>
      </c>
    </row>
    <row r="11" spans="1:35" s="20" customFormat="1" ht="27" customHeight="1">
      <c r="A11" s="28">
        <v>3</v>
      </c>
      <c r="B11" s="29" t="s">
        <v>52</v>
      </c>
      <c r="C11" s="30">
        <v>121</v>
      </c>
      <c r="D11" s="31">
        <v>121</v>
      </c>
      <c r="E11" s="32">
        <v>50038</v>
      </c>
      <c r="F11" s="35">
        <v>24721</v>
      </c>
      <c r="G11" s="36">
        <v>25317</v>
      </c>
      <c r="H11" s="32">
        <f t="shared" si="0"/>
        <v>11242</v>
      </c>
      <c r="I11" s="35">
        <v>5564</v>
      </c>
      <c r="J11" s="36">
        <v>5678</v>
      </c>
      <c r="K11" s="32">
        <f t="shared" si="1"/>
        <v>1790</v>
      </c>
      <c r="L11" s="35">
        <v>890</v>
      </c>
      <c r="M11" s="36">
        <v>900</v>
      </c>
      <c r="N11" s="32">
        <f t="shared" si="2"/>
        <v>4083</v>
      </c>
      <c r="O11" s="35">
        <v>2028</v>
      </c>
      <c r="P11" s="36">
        <v>2055</v>
      </c>
      <c r="Q11" s="28">
        <v>3</v>
      </c>
      <c r="R11" s="29" t="s">
        <v>52</v>
      </c>
      <c r="S11" s="30">
        <v>121</v>
      </c>
      <c r="T11" s="31">
        <v>121</v>
      </c>
      <c r="U11" s="32">
        <f t="shared" si="3"/>
        <v>2243</v>
      </c>
      <c r="V11" s="35">
        <v>1151</v>
      </c>
      <c r="W11" s="36">
        <v>1092</v>
      </c>
      <c r="X11" s="32">
        <f t="shared" si="4"/>
        <v>1691</v>
      </c>
      <c r="Y11" s="35">
        <v>831</v>
      </c>
      <c r="Z11" s="36">
        <v>860</v>
      </c>
      <c r="AA11" s="32">
        <v>760</v>
      </c>
      <c r="AB11" s="35">
        <v>373</v>
      </c>
      <c r="AC11" s="36">
        <f t="shared" si="5"/>
        <v>387</v>
      </c>
      <c r="AD11" s="32">
        <f t="shared" si="6"/>
        <v>651</v>
      </c>
      <c r="AE11" s="35">
        <v>279</v>
      </c>
      <c r="AF11" s="36">
        <v>372</v>
      </c>
      <c r="AG11" s="32">
        <f t="shared" si="7"/>
        <v>24</v>
      </c>
      <c r="AH11" s="35">
        <v>12</v>
      </c>
      <c r="AI11" s="36">
        <v>12</v>
      </c>
    </row>
    <row r="12" spans="1:35" s="20" customFormat="1" ht="27" customHeight="1">
      <c r="A12" s="28">
        <v>4</v>
      </c>
      <c r="B12" s="29" t="s">
        <v>53</v>
      </c>
      <c r="C12" s="30">
        <v>45</v>
      </c>
      <c r="D12" s="31">
        <v>45</v>
      </c>
      <c r="E12" s="32">
        <v>24595</v>
      </c>
      <c r="F12" s="35">
        <v>12436</v>
      </c>
      <c r="G12" s="36">
        <v>12159</v>
      </c>
      <c r="H12" s="32">
        <f t="shared" si="0"/>
        <v>5846</v>
      </c>
      <c r="I12" s="35">
        <v>2862</v>
      </c>
      <c r="J12" s="36">
        <v>2984</v>
      </c>
      <c r="K12" s="32">
        <f t="shared" si="1"/>
        <v>956</v>
      </c>
      <c r="L12" s="35">
        <v>448</v>
      </c>
      <c r="M12" s="36">
        <v>508</v>
      </c>
      <c r="N12" s="32">
        <f t="shared" si="2"/>
        <v>2854</v>
      </c>
      <c r="O12" s="35">
        <v>1434</v>
      </c>
      <c r="P12" s="36">
        <v>1420</v>
      </c>
      <c r="Q12" s="28">
        <v>4</v>
      </c>
      <c r="R12" s="29" t="s">
        <v>53</v>
      </c>
      <c r="S12" s="30">
        <v>45</v>
      </c>
      <c r="T12" s="31">
        <v>45</v>
      </c>
      <c r="U12" s="32">
        <f t="shared" si="3"/>
        <v>1209</v>
      </c>
      <c r="V12" s="35">
        <v>582</v>
      </c>
      <c r="W12" s="36">
        <v>627</v>
      </c>
      <c r="X12" s="32">
        <f t="shared" si="4"/>
        <v>608</v>
      </c>
      <c r="Y12" s="35">
        <v>297</v>
      </c>
      <c r="Z12" s="36">
        <v>311</v>
      </c>
      <c r="AA12" s="32">
        <v>125</v>
      </c>
      <c r="AB12" s="35">
        <v>55</v>
      </c>
      <c r="AC12" s="36">
        <f t="shared" si="5"/>
        <v>70</v>
      </c>
      <c r="AD12" s="32">
        <f t="shared" si="6"/>
        <v>93</v>
      </c>
      <c r="AE12" s="35">
        <v>45</v>
      </c>
      <c r="AF12" s="36">
        <v>48</v>
      </c>
      <c r="AG12" s="32">
        <f t="shared" si="7"/>
        <v>1</v>
      </c>
      <c r="AH12" s="35">
        <v>1</v>
      </c>
      <c r="AI12" s="36">
        <v>0</v>
      </c>
    </row>
    <row r="13" spans="1:35" s="20" customFormat="1" ht="27" customHeight="1">
      <c r="A13" s="28">
        <v>5</v>
      </c>
      <c r="B13" s="29" t="s">
        <v>54</v>
      </c>
      <c r="C13" s="30">
        <v>56</v>
      </c>
      <c r="D13" s="31">
        <v>56</v>
      </c>
      <c r="E13" s="32">
        <v>22654</v>
      </c>
      <c r="F13" s="35">
        <v>11195</v>
      </c>
      <c r="G13" s="36">
        <v>11459</v>
      </c>
      <c r="H13" s="32">
        <f t="shared" si="0"/>
        <v>4672</v>
      </c>
      <c r="I13" s="35">
        <v>2286</v>
      </c>
      <c r="J13" s="36">
        <v>2386</v>
      </c>
      <c r="K13" s="32">
        <f t="shared" si="1"/>
        <v>855</v>
      </c>
      <c r="L13" s="35">
        <v>429</v>
      </c>
      <c r="M13" s="36">
        <v>426</v>
      </c>
      <c r="N13" s="32">
        <f t="shared" si="2"/>
        <v>1898</v>
      </c>
      <c r="O13" s="35">
        <v>972</v>
      </c>
      <c r="P13" s="36">
        <v>926</v>
      </c>
      <c r="Q13" s="28">
        <v>5</v>
      </c>
      <c r="R13" s="29" t="s">
        <v>54</v>
      </c>
      <c r="S13" s="30">
        <v>56</v>
      </c>
      <c r="T13" s="31">
        <v>56</v>
      </c>
      <c r="U13" s="32">
        <f t="shared" si="3"/>
        <v>903</v>
      </c>
      <c r="V13" s="35">
        <v>431</v>
      </c>
      <c r="W13" s="36">
        <v>472</v>
      </c>
      <c r="X13" s="32">
        <f t="shared" si="4"/>
        <v>620</v>
      </c>
      <c r="Y13" s="35">
        <v>292</v>
      </c>
      <c r="Z13" s="36">
        <v>328</v>
      </c>
      <c r="AA13" s="32">
        <v>177</v>
      </c>
      <c r="AB13" s="35">
        <v>77</v>
      </c>
      <c r="AC13" s="36">
        <f t="shared" si="5"/>
        <v>100</v>
      </c>
      <c r="AD13" s="32">
        <f t="shared" si="6"/>
        <v>203</v>
      </c>
      <c r="AE13" s="35">
        <v>78</v>
      </c>
      <c r="AF13" s="36">
        <v>125</v>
      </c>
      <c r="AG13" s="32">
        <f t="shared" si="7"/>
        <v>16</v>
      </c>
      <c r="AH13" s="35">
        <v>7</v>
      </c>
      <c r="AI13" s="36">
        <v>9</v>
      </c>
    </row>
    <row r="14" spans="1:35" s="20" customFormat="1" ht="27" customHeight="1">
      <c r="A14" s="28">
        <v>6</v>
      </c>
      <c r="B14" s="29" t="s">
        <v>55</v>
      </c>
      <c r="C14" s="30">
        <v>38</v>
      </c>
      <c r="D14" s="31">
        <v>38</v>
      </c>
      <c r="E14" s="32">
        <v>15872</v>
      </c>
      <c r="F14" s="35">
        <v>7801</v>
      </c>
      <c r="G14" s="36">
        <v>8071</v>
      </c>
      <c r="H14" s="32">
        <f t="shared" si="0"/>
        <v>3906</v>
      </c>
      <c r="I14" s="35">
        <v>1995</v>
      </c>
      <c r="J14" s="36">
        <v>1911</v>
      </c>
      <c r="K14" s="32">
        <f t="shared" si="1"/>
        <v>532</v>
      </c>
      <c r="L14" s="35">
        <v>282</v>
      </c>
      <c r="M14" s="36">
        <v>250</v>
      </c>
      <c r="N14" s="32">
        <f t="shared" si="2"/>
        <v>1740</v>
      </c>
      <c r="O14" s="35">
        <v>898</v>
      </c>
      <c r="P14" s="36">
        <v>842</v>
      </c>
      <c r="Q14" s="28">
        <v>6</v>
      </c>
      <c r="R14" s="29" t="s">
        <v>55</v>
      </c>
      <c r="S14" s="30">
        <v>38</v>
      </c>
      <c r="T14" s="31">
        <v>38</v>
      </c>
      <c r="U14" s="32">
        <f t="shared" si="3"/>
        <v>689</v>
      </c>
      <c r="V14" s="35">
        <v>372</v>
      </c>
      <c r="W14" s="36">
        <v>317</v>
      </c>
      <c r="X14" s="32">
        <f t="shared" si="4"/>
        <v>475</v>
      </c>
      <c r="Y14" s="35">
        <v>244</v>
      </c>
      <c r="Z14" s="36">
        <v>231</v>
      </c>
      <c r="AA14" s="32">
        <v>227</v>
      </c>
      <c r="AB14" s="35">
        <v>95</v>
      </c>
      <c r="AC14" s="36">
        <f t="shared" si="5"/>
        <v>132</v>
      </c>
      <c r="AD14" s="32">
        <f t="shared" si="6"/>
        <v>239</v>
      </c>
      <c r="AE14" s="35">
        <v>103</v>
      </c>
      <c r="AF14" s="36">
        <v>136</v>
      </c>
      <c r="AG14" s="32">
        <f t="shared" si="7"/>
        <v>4</v>
      </c>
      <c r="AH14" s="35">
        <v>1</v>
      </c>
      <c r="AI14" s="36">
        <v>3</v>
      </c>
    </row>
    <row r="15" spans="1:35" s="20" customFormat="1" ht="27" customHeight="1">
      <c r="A15" s="28">
        <v>7</v>
      </c>
      <c r="B15" s="29" t="s">
        <v>56</v>
      </c>
      <c r="C15" s="30">
        <v>68</v>
      </c>
      <c r="D15" s="31">
        <v>68</v>
      </c>
      <c r="E15" s="32">
        <v>40212</v>
      </c>
      <c r="F15" s="35">
        <v>20190</v>
      </c>
      <c r="G15" s="36">
        <v>20022</v>
      </c>
      <c r="H15" s="32">
        <f t="shared" si="0"/>
        <v>10387</v>
      </c>
      <c r="I15" s="35">
        <v>5154</v>
      </c>
      <c r="J15" s="36">
        <v>5233</v>
      </c>
      <c r="K15" s="32">
        <f t="shared" si="1"/>
        <v>1548</v>
      </c>
      <c r="L15" s="35">
        <v>763</v>
      </c>
      <c r="M15" s="36">
        <v>785</v>
      </c>
      <c r="N15" s="32">
        <f t="shared" si="2"/>
        <v>4412</v>
      </c>
      <c r="O15" s="35">
        <v>2263</v>
      </c>
      <c r="P15" s="36">
        <v>2149</v>
      </c>
      <c r="Q15" s="28">
        <v>7</v>
      </c>
      <c r="R15" s="29" t="s">
        <v>56</v>
      </c>
      <c r="S15" s="30">
        <v>68</v>
      </c>
      <c r="T15" s="31">
        <v>68</v>
      </c>
      <c r="U15" s="32">
        <f t="shared" si="3"/>
        <v>2256</v>
      </c>
      <c r="V15" s="35">
        <v>1074</v>
      </c>
      <c r="W15" s="36">
        <v>1182</v>
      </c>
      <c r="X15" s="32">
        <f t="shared" si="4"/>
        <v>1572</v>
      </c>
      <c r="Y15" s="35">
        <v>752</v>
      </c>
      <c r="Z15" s="36">
        <v>820</v>
      </c>
      <c r="AA15" s="32">
        <v>374</v>
      </c>
      <c r="AB15" s="35">
        <v>198</v>
      </c>
      <c r="AC15" s="36">
        <f t="shared" si="5"/>
        <v>176</v>
      </c>
      <c r="AD15" s="32">
        <f t="shared" si="6"/>
        <v>200</v>
      </c>
      <c r="AE15" s="35">
        <v>91</v>
      </c>
      <c r="AF15" s="36">
        <v>109</v>
      </c>
      <c r="AG15" s="32">
        <f t="shared" si="7"/>
        <v>25</v>
      </c>
      <c r="AH15" s="35">
        <v>13</v>
      </c>
      <c r="AI15" s="36">
        <v>12</v>
      </c>
    </row>
    <row r="16" spans="1:35" s="20" customFormat="1" ht="27" customHeight="1">
      <c r="A16" s="28">
        <v>8</v>
      </c>
      <c r="B16" s="29" t="s">
        <v>57</v>
      </c>
      <c r="C16" s="30">
        <v>63</v>
      </c>
      <c r="D16" s="31">
        <v>63</v>
      </c>
      <c r="E16" s="32">
        <v>37053</v>
      </c>
      <c r="F16" s="35">
        <v>18827</v>
      </c>
      <c r="G16" s="36">
        <v>18226</v>
      </c>
      <c r="H16" s="32">
        <f t="shared" si="0"/>
        <v>11221</v>
      </c>
      <c r="I16" s="35">
        <v>5578</v>
      </c>
      <c r="J16" s="36">
        <v>5643</v>
      </c>
      <c r="K16" s="32">
        <f t="shared" si="1"/>
        <v>1655</v>
      </c>
      <c r="L16" s="35">
        <v>812</v>
      </c>
      <c r="M16" s="36">
        <v>843</v>
      </c>
      <c r="N16" s="32">
        <f t="shared" si="2"/>
        <v>3972</v>
      </c>
      <c r="O16" s="35">
        <v>2037</v>
      </c>
      <c r="P16" s="36">
        <v>1935</v>
      </c>
      <c r="Q16" s="28">
        <v>8</v>
      </c>
      <c r="R16" s="29" t="s">
        <v>57</v>
      </c>
      <c r="S16" s="30">
        <v>63</v>
      </c>
      <c r="T16" s="31">
        <v>63</v>
      </c>
      <c r="U16" s="32">
        <f t="shared" si="3"/>
        <v>2626</v>
      </c>
      <c r="V16" s="35">
        <v>1340</v>
      </c>
      <c r="W16" s="36">
        <v>1286</v>
      </c>
      <c r="X16" s="32">
        <f t="shared" si="4"/>
        <v>1953</v>
      </c>
      <c r="Y16" s="35">
        <v>930</v>
      </c>
      <c r="Z16" s="36">
        <v>1023</v>
      </c>
      <c r="AA16" s="32">
        <v>704</v>
      </c>
      <c r="AB16" s="35">
        <v>334</v>
      </c>
      <c r="AC16" s="36">
        <f t="shared" si="5"/>
        <v>370</v>
      </c>
      <c r="AD16" s="32">
        <f t="shared" si="6"/>
        <v>307</v>
      </c>
      <c r="AE16" s="35">
        <v>122</v>
      </c>
      <c r="AF16" s="36">
        <v>185</v>
      </c>
      <c r="AG16" s="32">
        <f t="shared" si="7"/>
        <v>4</v>
      </c>
      <c r="AH16" s="35">
        <v>3</v>
      </c>
      <c r="AI16" s="36">
        <v>1</v>
      </c>
    </row>
    <row r="17" spans="1:35" s="20" customFormat="1" ht="27" customHeight="1">
      <c r="A17" s="28">
        <v>9</v>
      </c>
      <c r="B17" s="29" t="s">
        <v>58</v>
      </c>
      <c r="C17" s="30">
        <v>65</v>
      </c>
      <c r="D17" s="31">
        <v>65</v>
      </c>
      <c r="E17" s="32">
        <v>22099</v>
      </c>
      <c r="F17" s="35">
        <v>10822</v>
      </c>
      <c r="G17" s="36">
        <v>11277</v>
      </c>
      <c r="H17" s="32">
        <f t="shared" si="0"/>
        <v>5273</v>
      </c>
      <c r="I17" s="35">
        <v>2594</v>
      </c>
      <c r="J17" s="36">
        <v>2679</v>
      </c>
      <c r="K17" s="32">
        <f t="shared" si="1"/>
        <v>756</v>
      </c>
      <c r="L17" s="35">
        <v>358</v>
      </c>
      <c r="M17" s="36">
        <v>398</v>
      </c>
      <c r="N17" s="32">
        <f t="shared" si="2"/>
        <v>2027</v>
      </c>
      <c r="O17" s="35">
        <v>1039</v>
      </c>
      <c r="P17" s="36">
        <v>988</v>
      </c>
      <c r="Q17" s="28">
        <v>9</v>
      </c>
      <c r="R17" s="29" t="s">
        <v>58</v>
      </c>
      <c r="S17" s="30">
        <v>65</v>
      </c>
      <c r="T17" s="31">
        <v>65</v>
      </c>
      <c r="U17" s="32">
        <f t="shared" si="3"/>
        <v>1124</v>
      </c>
      <c r="V17" s="35">
        <v>575</v>
      </c>
      <c r="W17" s="36">
        <v>549</v>
      </c>
      <c r="X17" s="32">
        <f t="shared" si="4"/>
        <v>822</v>
      </c>
      <c r="Y17" s="35">
        <v>385</v>
      </c>
      <c r="Z17" s="36">
        <v>437</v>
      </c>
      <c r="AA17" s="32">
        <v>304</v>
      </c>
      <c r="AB17" s="35">
        <v>150</v>
      </c>
      <c r="AC17" s="36">
        <f t="shared" si="5"/>
        <v>154</v>
      </c>
      <c r="AD17" s="32">
        <f t="shared" si="6"/>
        <v>236</v>
      </c>
      <c r="AE17" s="35">
        <v>85</v>
      </c>
      <c r="AF17" s="36">
        <v>151</v>
      </c>
      <c r="AG17" s="32">
        <f t="shared" si="7"/>
        <v>4</v>
      </c>
      <c r="AH17" s="35">
        <v>2</v>
      </c>
      <c r="AI17" s="36">
        <v>2</v>
      </c>
    </row>
    <row r="18" spans="1:35" s="20" customFormat="1" ht="27" customHeight="1">
      <c r="A18" s="28">
        <v>10</v>
      </c>
      <c r="B18" s="37" t="s">
        <v>59</v>
      </c>
      <c r="C18" s="38">
        <v>44</v>
      </c>
      <c r="D18" s="39">
        <v>44</v>
      </c>
      <c r="E18" s="32">
        <v>24764</v>
      </c>
      <c r="F18" s="40">
        <v>12433</v>
      </c>
      <c r="G18" s="41">
        <v>12331</v>
      </c>
      <c r="H18" s="32">
        <f t="shared" si="0"/>
        <v>7326</v>
      </c>
      <c r="I18" s="40">
        <v>3471</v>
      </c>
      <c r="J18" s="41">
        <v>3855</v>
      </c>
      <c r="K18" s="32">
        <f t="shared" si="1"/>
        <v>902</v>
      </c>
      <c r="L18" s="40">
        <v>453</v>
      </c>
      <c r="M18" s="41">
        <v>449</v>
      </c>
      <c r="N18" s="32">
        <f t="shared" si="2"/>
        <v>2044</v>
      </c>
      <c r="O18" s="40">
        <v>1000</v>
      </c>
      <c r="P18" s="41">
        <v>1044</v>
      </c>
      <c r="Q18" s="28">
        <v>10</v>
      </c>
      <c r="R18" s="37" t="s">
        <v>59</v>
      </c>
      <c r="S18" s="38">
        <v>44</v>
      </c>
      <c r="T18" s="39">
        <v>44</v>
      </c>
      <c r="U18" s="32">
        <f t="shared" si="3"/>
        <v>1257</v>
      </c>
      <c r="V18" s="40">
        <v>590</v>
      </c>
      <c r="W18" s="41">
        <v>667</v>
      </c>
      <c r="X18" s="32">
        <f t="shared" si="4"/>
        <v>981</v>
      </c>
      <c r="Y18" s="40">
        <v>441</v>
      </c>
      <c r="Z18" s="41">
        <v>540</v>
      </c>
      <c r="AA18" s="32">
        <v>1136</v>
      </c>
      <c r="AB18" s="40">
        <v>516</v>
      </c>
      <c r="AC18" s="41">
        <f t="shared" si="5"/>
        <v>620</v>
      </c>
      <c r="AD18" s="32">
        <f t="shared" si="6"/>
        <v>996</v>
      </c>
      <c r="AE18" s="40">
        <v>466</v>
      </c>
      <c r="AF18" s="41">
        <v>530</v>
      </c>
      <c r="AG18" s="32">
        <f t="shared" si="7"/>
        <v>10</v>
      </c>
      <c r="AH18" s="40">
        <v>5</v>
      </c>
      <c r="AI18" s="41">
        <v>5</v>
      </c>
    </row>
    <row r="19" spans="1:35" s="20" customFormat="1" ht="27" customHeight="1">
      <c r="A19" s="75" t="s">
        <v>9</v>
      </c>
      <c r="B19" s="76"/>
      <c r="C19" s="42">
        <f>SUM(C9:C18)</f>
        <v>663</v>
      </c>
      <c r="D19" s="43">
        <f>SUM(D9:D18)</f>
        <v>663</v>
      </c>
      <c r="E19" s="44">
        <f>SUM(E9:E18)</f>
        <v>320818</v>
      </c>
      <c r="F19" s="45">
        <f>SUM(F9:F18)</f>
        <v>159141</v>
      </c>
      <c r="G19" s="46">
        <f>SUM(G9:G18)</f>
        <v>161677</v>
      </c>
      <c r="H19" s="44">
        <f t="shared" si="0"/>
        <v>80442</v>
      </c>
      <c r="I19" s="45">
        <f>SUM(I9:I18)</f>
        <v>39725</v>
      </c>
      <c r="J19" s="46">
        <f>SUM(J9:J18)</f>
        <v>40717</v>
      </c>
      <c r="K19" s="44">
        <f t="shared" si="1"/>
        <v>11793</v>
      </c>
      <c r="L19" s="45">
        <f>SUM(L9:L18)</f>
        <v>5819</v>
      </c>
      <c r="M19" s="46">
        <f>SUM(M9:M18)</f>
        <v>5974</v>
      </c>
      <c r="N19" s="44">
        <f t="shared" si="2"/>
        <v>29696</v>
      </c>
      <c r="O19" s="45">
        <f>SUM(O9:O18)</f>
        <v>15100</v>
      </c>
      <c r="P19" s="46">
        <f>SUM(P9:P18)</f>
        <v>14596</v>
      </c>
      <c r="Q19" s="75" t="s">
        <v>9</v>
      </c>
      <c r="R19" s="76"/>
      <c r="S19" s="42">
        <f>SUM(S9:S18)</f>
        <v>663</v>
      </c>
      <c r="T19" s="43">
        <f>SUM(T9:T18)</f>
        <v>663</v>
      </c>
      <c r="U19" s="44">
        <f t="shared" si="3"/>
        <v>16427</v>
      </c>
      <c r="V19" s="45">
        <f>SUM(V9:V18)</f>
        <v>8131</v>
      </c>
      <c r="W19" s="46">
        <f>SUM(W9:W18)</f>
        <v>8296</v>
      </c>
      <c r="X19" s="44">
        <f t="shared" si="4"/>
        <v>12140</v>
      </c>
      <c r="Y19" s="45">
        <f>SUM(Y9:Y18)</f>
        <v>5905</v>
      </c>
      <c r="Z19" s="46">
        <f>SUM(Z9:Z18)</f>
        <v>6235</v>
      </c>
      <c r="AA19" s="44">
        <f>SUM(AA9:AA18)</f>
        <v>5714</v>
      </c>
      <c r="AB19" s="45">
        <f>SUM(AB9:AB18)</f>
        <v>2726</v>
      </c>
      <c r="AC19" s="46">
        <f>SUM(AC9:AC18)</f>
        <v>2988</v>
      </c>
      <c r="AD19" s="44">
        <f t="shared" si="6"/>
        <v>4549</v>
      </c>
      <c r="AE19" s="45">
        <f>SUM(AE9:AE18)</f>
        <v>1983</v>
      </c>
      <c r="AF19" s="46">
        <f>SUM(AF9:AF18)</f>
        <v>2566</v>
      </c>
      <c r="AG19" s="44">
        <f t="shared" si="7"/>
        <v>123</v>
      </c>
      <c r="AH19" s="45">
        <f>SUM(AH9:AH18)</f>
        <v>61</v>
      </c>
      <c r="AI19" s="46">
        <f>SUM(AI9:AI18)</f>
        <v>62</v>
      </c>
    </row>
    <row r="20" s="20" customFormat="1" ht="27" customHeight="1">
      <c r="A20" s="47"/>
    </row>
    <row r="21" spans="1:17" s="20" customFormat="1" ht="27" customHeight="1">
      <c r="A21" s="48"/>
      <c r="Q21" s="48" t="s">
        <v>60</v>
      </c>
    </row>
    <row r="22" spans="1:17" s="20" customFormat="1" ht="27" customHeight="1">
      <c r="A22" s="48"/>
      <c r="Q22" s="48" t="s">
        <v>61</v>
      </c>
    </row>
    <row r="23" s="20" customFormat="1" ht="27" customHeight="1"/>
    <row r="24" s="20" customFormat="1" ht="27" customHeight="1"/>
    <row r="25" s="20" customFormat="1" ht="27" customHeight="1"/>
    <row r="26" s="20" customFormat="1" ht="27" customHeight="1"/>
    <row r="27" s="20" customFormat="1" ht="27" customHeight="1"/>
    <row r="28" s="20" customFormat="1" ht="27" customHeight="1"/>
    <row r="29" s="20" customFormat="1" ht="27" customHeight="1"/>
    <row r="30" s="20" customFormat="1" ht="27" customHeight="1"/>
    <row r="31" s="20" customFormat="1" ht="27" customHeight="1"/>
    <row r="32" s="20" customFormat="1" ht="27" customHeight="1"/>
    <row r="33" s="20" customFormat="1" ht="27" customHeight="1"/>
    <row r="34" s="20" customFormat="1" ht="27" customHeight="1"/>
    <row r="35" s="20" customFormat="1" ht="27" customHeight="1"/>
    <row r="36" s="20" customFormat="1" ht="27" customHeight="1"/>
    <row r="37" s="20" customFormat="1" ht="27" customHeight="1"/>
    <row r="38" spans="32:34" s="20" customFormat="1" ht="27" customHeight="1">
      <c r="AF38" s="2"/>
      <c r="AG38" s="2"/>
      <c r="AH38" s="2"/>
    </row>
  </sheetData>
  <mergeCells count="23">
    <mergeCell ref="K5:M6"/>
    <mergeCell ref="A19:B19"/>
    <mergeCell ref="B4:B7"/>
    <mergeCell ref="A4:A7"/>
    <mergeCell ref="H5:J6"/>
    <mergeCell ref="C4:D4"/>
    <mergeCell ref="C5:C7"/>
    <mergeCell ref="D5:D7"/>
    <mergeCell ref="H4:P4"/>
    <mergeCell ref="E4:G6"/>
    <mergeCell ref="N5:P6"/>
    <mergeCell ref="Q19:R19"/>
    <mergeCell ref="Q4:Q7"/>
    <mergeCell ref="R4:R7"/>
    <mergeCell ref="S4:T4"/>
    <mergeCell ref="S5:S7"/>
    <mergeCell ref="T5:T7"/>
    <mergeCell ref="AD5:AF6"/>
    <mergeCell ref="U4:AE4"/>
    <mergeCell ref="AG5:AI6"/>
    <mergeCell ref="U5:W6"/>
    <mergeCell ref="X5:Z6"/>
    <mergeCell ref="AA5:AC6"/>
  </mergeCells>
  <printOptions/>
  <pageMargins left="0.3937007874015748" right="0.63" top="0.7480314960629921" bottom="0.24" header="0.5118110236220472" footer="0.5118110236220472"/>
  <pageSetup firstPageNumber="28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cp:lastPrinted>2005-03-07T03:20:45Z</cp:lastPrinted>
  <dcterms:created xsi:type="dcterms:W3CDTF">2005-03-07T03:10:59Z</dcterms:created>
  <dcterms:modified xsi:type="dcterms:W3CDTF">2005-03-07T03:21:20Z</dcterms:modified>
  <cp:category/>
  <cp:version/>
  <cp:contentType/>
  <cp:contentStatus/>
</cp:coreProperties>
</file>