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2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1" i="1" l="1"/>
  <c r="D11" i="1"/>
  <c r="C25" i="1"/>
  <c r="C26" i="1"/>
  <c r="C27" i="1"/>
  <c r="B22" i="1"/>
  <c r="D25" i="1" l="1"/>
  <c r="D26" i="1"/>
  <c r="D27" i="1"/>
  <c r="D28" i="1"/>
  <c r="D22" i="1" s="1"/>
  <c r="D29" i="1"/>
  <c r="D30" i="1"/>
  <c r="D32" i="1"/>
  <c r="D33" i="1"/>
  <c r="D34" i="1"/>
  <c r="D35" i="1"/>
  <c r="C28" i="1"/>
  <c r="C22" i="1" s="1"/>
  <c r="C29" i="1"/>
  <c r="C30" i="1"/>
  <c r="C32" i="1"/>
  <c r="C33" i="1"/>
  <c r="C34" i="1"/>
  <c r="C35" i="1"/>
  <c r="B25" i="1"/>
  <c r="B26" i="1"/>
  <c r="B27" i="1"/>
  <c r="B28" i="1"/>
  <c r="B29" i="1"/>
  <c r="B30" i="1"/>
  <c r="B32" i="1"/>
  <c r="B33" i="1"/>
  <c r="B34" i="1"/>
  <c r="B35" i="1"/>
  <c r="B11" i="1" l="1"/>
  <c r="B15" i="1"/>
  <c r="C15" i="1"/>
  <c r="D15" i="1"/>
  <c r="E19" i="1"/>
  <c r="E20" i="1"/>
  <c r="B24" i="1"/>
  <c r="C24" i="1"/>
  <c r="D24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<sst xmlns="http://schemas.openxmlformats.org/spreadsheetml/2006/main" count="56" uniqueCount="25">
  <si>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</si>
  <si>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</si>
  <si>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</si>
  <si>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</si>
  <si>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</si>
  <si>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</si>
  <si>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</si>
  <si>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</si>
  <si>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</si>
  <si>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</si>
  <si>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</si>
  <si>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</si>
  <si>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</si>
  <si>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</si>
  <si>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</si>
  <si>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</si>
  <si>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</si>
  <si>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</si>
  <si>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</si>
  <si>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</si>
  <si>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</si>
  <si>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</si>
  <si>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</si>
  <si>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</si>
  <si>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เดือนธันวาคม พ.ศ. 2561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</si>
</sst>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1" applyNumberFormat="1" applyFont="1" applyFill="1" applyBorder="1" applyAlignment="1">
      <alignment horizontal="right" vertical="center" wrapText="1"/>
    </xf>
    <xf numFmtId="167" fontId="13" fillId="0" borderId="0" xfId="1" applyNumberFormat="1" applyFont="1" applyAlignment="1">
      <alignment horizontal="right"/>
    </xf>
    <xf numFmtId="167" fontId="12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7" fontId="13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13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6" zoomScale="60" zoomScaleNormal="60" workbookViewId="0">
      <selection activeCell="D15" sqref="D15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7">
        <v>278662.86</v>
      </c>
      <c r="C5" s="37">
        <v>151801.15</v>
      </c>
      <c r="D5" s="37">
        <v>126861.71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8"/>
      <c r="C6" s="38"/>
      <c r="D6" s="38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9">
        <v>5995.58</v>
      </c>
      <c r="C7" s="39">
        <v>1080.49</v>
      </c>
      <c r="D7" s="39">
        <v>4915.1000000000004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9">
        <v>86642.55</v>
      </c>
      <c r="C8" s="39">
        <v>45225.25</v>
      </c>
      <c r="D8" s="39">
        <v>41417.300000000003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9">
        <v>57590.36</v>
      </c>
      <c r="C9" s="39">
        <v>35532.550000000003</v>
      </c>
      <c r="D9" s="39">
        <v>22057.81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9">
        <v>52483.78</v>
      </c>
      <c r="C10" s="39">
        <v>33395.79</v>
      </c>
      <c r="D10" s="39">
        <v>19087.990000000002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40">
        <f>B12+B13</f>
        <v>41473.78</v>
      </c>
      <c r="C11" s="40">
        <f t="shared" ref="C11:D11" si="0">C12+C13</f>
        <v>22269.77</v>
      </c>
      <c r="D11" s="40">
        <f t="shared" si="0"/>
        <v>19204.009999999998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9">
        <v>32246.12</v>
      </c>
      <c r="C12" s="39">
        <v>18659.990000000002</v>
      </c>
      <c r="D12" s="39">
        <v>13586.13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9">
        <v>9227.66</v>
      </c>
      <c r="C13" s="39">
        <v>3609.78</v>
      </c>
      <c r="D13" s="39">
        <v>5617.88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9" t="s">
        <v>0</v>
      </c>
      <c r="C14" s="39" t="s">
        <v>0</v>
      </c>
      <c r="D14" s="39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40">
        <f>B16+B17+B18</f>
        <v>34476.82</v>
      </c>
      <c r="C15" s="40">
        <f>C16+C17+C18</f>
        <v>14297.310000000001</v>
      </c>
      <c r="D15" s="40">
        <f>D16+D17+D18</f>
        <v>20179.489999999998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9">
        <v>18609.86</v>
      </c>
      <c r="C16" s="39">
        <v>7470.01</v>
      </c>
      <c r="D16" s="39">
        <v>11139.84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9">
        <v>11708.8</v>
      </c>
      <c r="C17" s="39">
        <v>5533.34</v>
      </c>
      <c r="D17" s="39">
        <v>6175.46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9">
        <v>4158.16</v>
      </c>
      <c r="C18" s="39">
        <v>1293.96</v>
      </c>
      <c r="D18" s="39">
        <v>2864.19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6" t="s">
        <v>17</v>
      </c>
      <c r="C19" s="36" t="s">
        <v>17</v>
      </c>
      <c r="D19" s="36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6" t="s">
        <v>17</v>
      </c>
      <c r="C20" s="36" t="s">
        <v>17</v>
      </c>
      <c r="D20" s="36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100.00000358856579</v>
      </c>
      <c r="C22" s="15">
        <f t="shared" ref="C22:D22" si="1">SUM(C24:C28,C32)</f>
        <v>100.00000658756537</v>
      </c>
      <c r="D22" s="15">
        <f t="shared" si="1"/>
        <v>99.999992117400893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2.1515533142809202</v>
      </c>
      <c r="C24" s="11">
        <f t="shared" ref="C24:C35" si="2">C7/$C$5*100</f>
        <v>0.71177985147016343</v>
      </c>
      <c r="D24" s="11">
        <f t="shared" ref="D24:D35" si="3">D7/$D$5*100</f>
        <v>3.8743762794936312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5" si="4">B8/$B$5*100</f>
        <v>31.092248891725294</v>
      </c>
      <c r="C25" s="11">
        <f t="shared" si="2"/>
        <v>29.792429108738638</v>
      </c>
      <c r="D25" s="11">
        <f t="shared" si="3"/>
        <v>32.647597135495019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4"/>
        <v>20.666679441960799</v>
      </c>
      <c r="C26" s="11">
        <f t="shared" si="2"/>
        <v>23.407299615319122</v>
      </c>
      <c r="D26" s="11">
        <f t="shared" si="3"/>
        <v>17.387287306784689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4"/>
        <v>18.834149624388409</v>
      </c>
      <c r="C27" s="11">
        <f t="shared" si="2"/>
        <v>21.999694995723022</v>
      </c>
      <c r="D27" s="11">
        <f t="shared" si="3"/>
        <v>15.046297263374425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3">
        <f t="shared" si="4"/>
        <v>14.88313871464608</v>
      </c>
      <c r="C28" s="43">
        <f t="shared" si="2"/>
        <v>14.6703565816201</v>
      </c>
      <c r="D28" s="43">
        <f t="shared" si="3"/>
        <v>15.137751178034724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4"/>
        <v>11.571732235863797</v>
      </c>
      <c r="C29" s="11">
        <f t="shared" si="2"/>
        <v>12.292390406792045</v>
      </c>
      <c r="D29" s="11">
        <f t="shared" si="3"/>
        <v>10.709401599584302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4"/>
        <v>3.3114064787822821</v>
      </c>
      <c r="C30" s="11">
        <f t="shared" si="2"/>
        <v>2.3779661748280567</v>
      </c>
      <c r="D30" s="11">
        <f t="shared" si="3"/>
        <v>4.4283495784504243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3">
        <f t="shared" si="4"/>
        <v>12.372233601564272</v>
      </c>
      <c r="C32" s="43">
        <f t="shared" si="2"/>
        <v>9.4184464346943368</v>
      </c>
      <c r="D32" s="43">
        <f t="shared" si="3"/>
        <v>15.906682954218414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4"/>
        <v>6.6782706529316478</v>
      </c>
      <c r="C33" s="11">
        <f t="shared" si="2"/>
        <v>4.9209179245348276</v>
      </c>
      <c r="D33" s="11">
        <f t="shared" si="3"/>
        <v>8.7810892664145861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4"/>
        <v>4.2017798855577668</v>
      </c>
      <c r="C34" s="11">
        <f t="shared" si="2"/>
        <v>3.6451239005765106</v>
      </c>
      <c r="D34" s="11">
        <f t="shared" si="3"/>
        <v>4.8678675385977375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 t="shared" si="4"/>
        <v>1.4921830630748569</v>
      </c>
      <c r="C35" s="11">
        <f t="shared" si="2"/>
        <v>0.85240460958299724</v>
      </c>
      <c r="D35" s="11">
        <f t="shared" si="3"/>
        <v>2.2577261492060923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2021-01-26T03:53:19Z</dcterms:modified>
</cp:coreProperties>
</file>