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 1061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6" i="1"/>
  <c r="L7" i="1"/>
  <c r="L8" i="1"/>
  <c r="L9" i="1"/>
  <c r="L10" i="1"/>
  <c r="L11" i="1"/>
  <c r="L12" i="1"/>
  <c r="L13" i="1"/>
  <c r="L14" i="1"/>
  <c r="L15" i="1"/>
  <c r="L16" i="1"/>
  <c r="L17" i="1"/>
  <c r="L6" i="1"/>
  <c r="C14" i="1" l="1"/>
  <c r="D14" i="1"/>
  <c r="B14" i="1"/>
  <c r="C10" i="1"/>
  <c r="C5" i="1" s="1"/>
  <c r="D10" i="1"/>
  <c r="D5" i="1" s="1"/>
  <c r="B10" i="1"/>
  <c r="B5" i="1" s="1"/>
  <c r="B23" i="1" l="1"/>
  <c r="B32" i="1"/>
  <c r="B35" i="1"/>
  <c r="B22" i="1"/>
  <c r="B24" i="1"/>
  <c r="B33" i="1"/>
  <c r="B25" i="1"/>
  <c r="B26" i="1"/>
  <c r="B27" i="1"/>
  <c r="B28" i="1"/>
  <c r="B30" i="1"/>
  <c r="B31" i="1"/>
  <c r="D33" i="1"/>
  <c r="D25" i="1"/>
  <c r="D26" i="1"/>
  <c r="D23" i="1"/>
  <c r="D27" i="1"/>
  <c r="D32" i="1"/>
  <c r="D24" i="1"/>
  <c r="D28" i="1"/>
  <c r="D31" i="1"/>
  <c r="D30" i="1"/>
  <c r="D22" i="1"/>
  <c r="C23" i="1"/>
  <c r="C27" i="1"/>
  <c r="C32" i="1"/>
  <c r="C33" i="1"/>
  <c r="C30" i="1"/>
  <c r="C26" i="1"/>
  <c r="C22" i="1"/>
  <c r="C24" i="1"/>
  <c r="C25" i="1"/>
  <c r="C35" i="1"/>
  <c r="C31" i="1"/>
  <c r="C28" i="1"/>
  <c r="D21" i="1" l="1"/>
  <c r="C21" i="1"/>
</calcChain>
</file>

<file path=xl/sharedStrings.xml><?xml version="1.0" encoding="utf-8"?>
<sst xmlns="http://schemas.openxmlformats.org/spreadsheetml/2006/main" count="73" uniqueCount="27">
  <si>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</si>
  <si>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</si>
  <si>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</si>
  <si>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</si>
  <si>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</si>
  <si>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</si>
  <si>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</si>
  <si>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</si>
  <si>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</si>
  <si>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</si>
  <si>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</si>
  <si>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</si>
  <si>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</si>
  <si>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</si>
  <si>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</si>
  <si>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</si>
  <si>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</si>
  <si>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</si>
  <si>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</si>
  <si>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</si>
  <si>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</si>
  <si>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</si>
  <si>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</si>
  <si>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</si>
  <si>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</si>
  <si>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อื่น ๆ</t>
  </si>
  <si>
    <t>ตุลาคม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</si>
</sst>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topLeftCell="A25" workbookViewId="0">
      <selection activeCell="C9" sqref="C9"/>
    </sheetView>
  </sheetViews>
  <sheetFormatPr defaultRowHeight="21.2" customHeight="1" x14ac:dyDescent="0.2"/>
  <cols>
    <col min="1" max="1" width="36.125" style="24" customWidth="1"/>
    <col min="2" max="4" width="13.875" style="24" customWidth="1"/>
    <col min="5" max="5" width="9" style="24"/>
    <col min="6" max="23" width="9" style="26"/>
    <col min="24" max="27" width="9" style="25"/>
    <col min="28" max="16384" width="9" style="24"/>
  </cols>
  <sheetData>
    <row r="1" spans="1:19" ht="21.2" customHeight="1" x14ac:dyDescent="0.2">
      <c r="A1" s="1" t="s">
        <v>20</v>
      </c>
      <c r="B1" s="2"/>
      <c r="C1" s="4"/>
      <c r="D1" s="4"/>
      <c r="F1" s="26" t="s">
        <v>21</v>
      </c>
      <c r="G1" s="26">
        <v>222662.94</v>
      </c>
      <c r="H1" s="26">
        <v>906.07</v>
      </c>
      <c r="I1" s="26">
        <v>55734.32</v>
      </c>
      <c r="J1" s="26">
        <v>73676.52</v>
      </c>
      <c r="K1" s="26">
        <v>32963.360000000001</v>
      </c>
      <c r="L1" s="26">
        <v>25335.38</v>
      </c>
      <c r="M1" s="26">
        <v>4323.01</v>
      </c>
      <c r="N1" s="26" t="s">
        <v>18</v>
      </c>
      <c r="O1" s="26">
        <v>10484.01</v>
      </c>
      <c r="P1" s="26">
        <v>11482.02</v>
      </c>
      <c r="Q1" s="26">
        <v>7497.47</v>
      </c>
      <c r="R1" s="26" t="s">
        <v>18</v>
      </c>
      <c r="S1" s="26">
        <v>260.77</v>
      </c>
    </row>
    <row r="2" spans="1:19" ht="21.2" customHeight="1" x14ac:dyDescent="0.2">
      <c r="A2" s="21" t="s">
        <v>26</v>
      </c>
      <c r="B2" s="2"/>
      <c r="C2" s="4"/>
      <c r="D2" s="4"/>
      <c r="F2" s="26" t="s">
        <v>22</v>
      </c>
      <c r="G2" s="26">
        <v>126231.59</v>
      </c>
      <c r="H2" s="26">
        <v>521.32000000000005</v>
      </c>
      <c r="I2" s="26">
        <v>30106.09</v>
      </c>
      <c r="J2" s="26">
        <v>42995.92</v>
      </c>
      <c r="K2" s="26">
        <v>22263.07</v>
      </c>
      <c r="L2" s="26">
        <v>13496.13</v>
      </c>
      <c r="M2" s="26">
        <v>3031.66</v>
      </c>
      <c r="N2" s="26" t="s">
        <v>18</v>
      </c>
      <c r="O2" s="26">
        <v>4877.8500000000004</v>
      </c>
      <c r="P2" s="26">
        <v>6475.02</v>
      </c>
      <c r="Q2" s="26">
        <v>2203.7600000000002</v>
      </c>
      <c r="R2" s="26" t="s">
        <v>18</v>
      </c>
      <c r="S2" s="26">
        <v>260.77</v>
      </c>
    </row>
    <row r="3" spans="1:19" ht="21.2" customHeight="1" x14ac:dyDescent="0.2">
      <c r="A3" s="3" t="s">
        <v>0</v>
      </c>
      <c r="B3" s="5" t="s">
        <v>1</v>
      </c>
      <c r="C3" s="5" t="s">
        <v>2</v>
      </c>
      <c r="D3" s="5" t="s">
        <v>3</v>
      </c>
      <c r="F3" s="26" t="s">
        <v>23</v>
      </c>
      <c r="G3" s="26">
        <v>96431.35</v>
      </c>
      <c r="H3" s="26">
        <v>384.75</v>
      </c>
      <c r="I3" s="26">
        <v>25628.23</v>
      </c>
      <c r="J3" s="26">
        <v>30680.59</v>
      </c>
      <c r="K3" s="26">
        <v>10700.3</v>
      </c>
      <c r="L3" s="26">
        <v>11839.24</v>
      </c>
      <c r="M3" s="26">
        <v>1291.3499999999999</v>
      </c>
      <c r="N3" s="26" t="s">
        <v>18</v>
      </c>
      <c r="O3" s="26">
        <v>5606.17</v>
      </c>
      <c r="P3" s="26">
        <v>5007.01</v>
      </c>
      <c r="Q3" s="26">
        <v>5293.71</v>
      </c>
      <c r="R3" s="26" t="s">
        <v>18</v>
      </c>
      <c r="S3" s="26" t="s">
        <v>18</v>
      </c>
    </row>
    <row r="4" spans="1:19" ht="21.2" customHeight="1" x14ac:dyDescent="0.2">
      <c r="A4" s="22"/>
      <c r="B4" s="23" t="s">
        <v>4</v>
      </c>
      <c r="C4" s="23"/>
      <c r="D4" s="23"/>
      <c r="H4" s="26" t="s">
        <v>21</v>
      </c>
      <c r="I4" s="26" t="s">
        <v>22</v>
      </c>
      <c r="J4" s="26" t="s">
        <v>23</v>
      </c>
    </row>
    <row r="5" spans="1:19" ht="21.2" customHeight="1" x14ac:dyDescent="0.2">
      <c r="A5" s="6" t="s">
        <v>5</v>
      </c>
      <c r="B5" s="15">
        <f>SUM(B6,B7,B8,B9,B10,B14,B18:B19)</f>
        <v>222662.93000000002</v>
      </c>
      <c r="C5" s="15">
        <f>SUM(C6,C7,C8,C9,C10,C14,C18:C19)</f>
        <v>126231.59000000001</v>
      </c>
      <c r="D5" s="15">
        <f>SUM(D6,D7,D8,D9,D10,D14,D19)</f>
        <v>96431.349999999991</v>
      </c>
      <c r="H5" s="26">
        <v>222662.94</v>
      </c>
      <c r="I5" s="26">
        <v>126231.59</v>
      </c>
      <c r="J5" s="26">
        <v>96431.35</v>
      </c>
    </row>
    <row r="6" spans="1:19" ht="21.2" customHeight="1" x14ac:dyDescent="0.3">
      <c r="A6" s="7" t="s">
        <v>6</v>
      </c>
      <c r="B6" s="16">
        <v>906.07</v>
      </c>
      <c r="C6" s="16">
        <v>521.32000000000005</v>
      </c>
      <c r="D6" s="16">
        <v>384.75</v>
      </c>
      <c r="H6" s="26">
        <v>906.07</v>
      </c>
      <c r="I6" s="26">
        <v>521.32000000000005</v>
      </c>
      <c r="J6" s="26">
        <v>384.75</v>
      </c>
      <c r="L6" s="26">
        <f>H6*100/$H$5</f>
        <v>0.40692447517310243</v>
      </c>
      <c r="M6" s="26">
        <f>I6*100/$I$5</f>
        <v>0.41298695516708622</v>
      </c>
    </row>
    <row r="7" spans="1:19" ht="21.2" customHeight="1" x14ac:dyDescent="0.3">
      <c r="A7" s="8" t="s">
        <v>7</v>
      </c>
      <c r="B7" s="16">
        <v>55734.32</v>
      </c>
      <c r="C7" s="16">
        <v>30106.09</v>
      </c>
      <c r="D7" s="16">
        <v>25628.23</v>
      </c>
      <c r="H7" s="26">
        <v>55734.32</v>
      </c>
      <c r="I7" s="26">
        <v>30106.09</v>
      </c>
      <c r="J7" s="26">
        <v>25628.23</v>
      </c>
      <c r="L7" s="26">
        <f t="shared" ref="L7:L17" si="0">H7*100/$H$5</f>
        <v>25.030802162227804</v>
      </c>
      <c r="M7" s="26">
        <f t="shared" ref="M7:M17" si="1">I7*100/$I$5</f>
        <v>23.849885753637423</v>
      </c>
    </row>
    <row r="8" spans="1:19" ht="21.2" customHeight="1" x14ac:dyDescent="0.3">
      <c r="A8" s="7" t="s">
        <v>8</v>
      </c>
      <c r="B8" s="16">
        <v>73676.52</v>
      </c>
      <c r="C8" s="16">
        <v>42995.92</v>
      </c>
      <c r="D8" s="16">
        <v>30680.59</v>
      </c>
      <c r="H8" s="26">
        <v>73676.52</v>
      </c>
      <c r="I8" s="26">
        <v>42995.92</v>
      </c>
      <c r="J8" s="26">
        <v>30680.59</v>
      </c>
      <c r="L8" s="26">
        <f t="shared" si="0"/>
        <v>33.088811276811491</v>
      </c>
      <c r="M8" s="26">
        <f t="shared" si="1"/>
        <v>34.061141113725974</v>
      </c>
    </row>
    <row r="9" spans="1:19" ht="21.2" customHeight="1" x14ac:dyDescent="0.3">
      <c r="A9" s="9" t="s">
        <v>9</v>
      </c>
      <c r="B9" s="16">
        <v>32963.360000000001</v>
      </c>
      <c r="C9" s="16">
        <v>22263.07</v>
      </c>
      <c r="D9" s="16">
        <v>10700.3</v>
      </c>
      <c r="H9" s="26">
        <v>32963.360000000001</v>
      </c>
      <c r="I9" s="26">
        <v>22263.07</v>
      </c>
      <c r="J9" s="26">
        <v>10700.3</v>
      </c>
      <c r="L9" s="26">
        <f t="shared" si="0"/>
        <v>14.804151961704987</v>
      </c>
      <c r="M9" s="26">
        <f t="shared" si="1"/>
        <v>17.636686664566295</v>
      </c>
    </row>
    <row r="10" spans="1:19" ht="21.2" customHeight="1" x14ac:dyDescent="0.2">
      <c r="A10" s="9" t="s">
        <v>10</v>
      </c>
      <c r="B10" s="17">
        <f>SUM(B11:B13)</f>
        <v>29658.39</v>
      </c>
      <c r="C10" s="17">
        <f t="shared" ref="C10:D10" si="2">SUM(C11:C13)</f>
        <v>16527.79</v>
      </c>
      <c r="D10" s="17">
        <f t="shared" si="2"/>
        <v>13130.59</v>
      </c>
      <c r="H10" s="26">
        <v>25335.38</v>
      </c>
      <c r="I10" s="26">
        <v>13496.13</v>
      </c>
      <c r="J10" s="26">
        <v>11839.24</v>
      </c>
      <c r="L10" s="26">
        <f t="shared" si="0"/>
        <v>11.378355104805497</v>
      </c>
      <c r="M10" s="26">
        <f t="shared" si="1"/>
        <v>10.69156302317035</v>
      </c>
    </row>
    <row r="11" spans="1:19" ht="21.2" customHeight="1" x14ac:dyDescent="0.3">
      <c r="A11" s="10" t="s">
        <v>11</v>
      </c>
      <c r="B11" s="16">
        <v>25335.38</v>
      </c>
      <c r="C11" s="16">
        <v>13496.13</v>
      </c>
      <c r="D11" s="16">
        <v>11839.24</v>
      </c>
      <c r="H11" s="26">
        <v>4323.01</v>
      </c>
      <c r="I11" s="26">
        <v>3031.66</v>
      </c>
      <c r="J11" s="26">
        <v>1291.3499999999999</v>
      </c>
      <c r="L11" s="26">
        <f t="shared" si="0"/>
        <v>1.9415040509210917</v>
      </c>
      <c r="M11" s="26">
        <f t="shared" si="1"/>
        <v>2.4016650665653505</v>
      </c>
    </row>
    <row r="12" spans="1:19" ht="21.2" customHeight="1" x14ac:dyDescent="0.3">
      <c r="A12" s="10" t="s">
        <v>12</v>
      </c>
      <c r="B12" s="16">
        <v>4323.01</v>
      </c>
      <c r="C12" s="16">
        <v>3031.66</v>
      </c>
      <c r="D12" s="16">
        <v>1291.3499999999999</v>
      </c>
      <c r="H12" s="26" t="s">
        <v>18</v>
      </c>
      <c r="I12" s="26" t="s">
        <v>18</v>
      </c>
      <c r="J12" s="26" t="s">
        <v>18</v>
      </c>
      <c r="L12" s="26" t="e">
        <f t="shared" si="0"/>
        <v>#VALUE!</v>
      </c>
      <c r="M12" s="26" t="e">
        <f t="shared" si="1"/>
        <v>#VALUE!</v>
      </c>
    </row>
    <row r="13" spans="1:19" ht="21.2" customHeight="1" x14ac:dyDescent="0.3">
      <c r="A13" s="10" t="s">
        <v>13</v>
      </c>
      <c r="B13" s="16" t="s">
        <v>18</v>
      </c>
      <c r="C13" s="16" t="s">
        <v>18</v>
      </c>
      <c r="D13" s="16" t="s">
        <v>18</v>
      </c>
      <c r="H13" s="26">
        <v>10484.01</v>
      </c>
      <c r="I13" s="26">
        <v>4877.8500000000004</v>
      </c>
      <c r="J13" s="26">
        <v>5606.17</v>
      </c>
      <c r="L13" s="26">
        <f t="shared" si="0"/>
        <v>4.7084665279278175</v>
      </c>
      <c r="M13" s="26">
        <f t="shared" si="1"/>
        <v>3.8642070499151604</v>
      </c>
    </row>
    <row r="14" spans="1:19" ht="21.2" customHeight="1" x14ac:dyDescent="0.2">
      <c r="A14" s="10" t="s">
        <v>14</v>
      </c>
      <c r="B14" s="17">
        <f>SUM(B15:B17)</f>
        <v>29463.5</v>
      </c>
      <c r="C14" s="17">
        <f t="shared" ref="C14:D14" si="3">SUM(C15:C17)</f>
        <v>13556.630000000001</v>
      </c>
      <c r="D14" s="17">
        <f t="shared" si="3"/>
        <v>15906.89</v>
      </c>
      <c r="H14" s="26">
        <v>11482.02</v>
      </c>
      <c r="I14" s="26">
        <v>6475.02</v>
      </c>
      <c r="J14" s="26">
        <v>5007.01</v>
      </c>
      <c r="L14" s="26">
        <f t="shared" si="0"/>
        <v>5.1566821133323755</v>
      </c>
      <c r="M14" s="26">
        <f t="shared" si="1"/>
        <v>5.1294767023056593</v>
      </c>
    </row>
    <row r="15" spans="1:19" ht="21.2" customHeight="1" x14ac:dyDescent="0.3">
      <c r="A15" s="11" t="s">
        <v>15</v>
      </c>
      <c r="B15" s="16">
        <v>10484.01</v>
      </c>
      <c r="C15" s="16">
        <v>4877.8500000000004</v>
      </c>
      <c r="D15" s="16">
        <v>5606.17</v>
      </c>
      <c r="H15" s="26">
        <v>7497.47</v>
      </c>
      <c r="I15" s="26">
        <v>2203.7600000000002</v>
      </c>
      <c r="J15" s="26">
        <v>5293.71</v>
      </c>
      <c r="L15" s="26">
        <f t="shared" si="0"/>
        <v>3.3671836004680435</v>
      </c>
      <c r="M15" s="26">
        <f t="shared" si="1"/>
        <v>1.7458070519431788</v>
      </c>
    </row>
    <row r="16" spans="1:19" ht="21.2" customHeight="1" x14ac:dyDescent="0.3">
      <c r="A16" s="11" t="s">
        <v>16</v>
      </c>
      <c r="B16" s="16">
        <v>11482.02</v>
      </c>
      <c r="C16" s="16">
        <v>6475.02</v>
      </c>
      <c r="D16" s="16">
        <v>5007.01</v>
      </c>
      <c r="H16" s="26" t="s">
        <v>18</v>
      </c>
      <c r="I16" s="26" t="s">
        <v>18</v>
      </c>
      <c r="J16" s="26" t="s">
        <v>18</v>
      </c>
      <c r="L16" s="26" t="e">
        <f t="shared" si="0"/>
        <v>#VALUE!</v>
      </c>
      <c r="M16" s="26" t="e">
        <f t="shared" si="1"/>
        <v>#VALUE!</v>
      </c>
    </row>
    <row r="17" spans="1:13" ht="21.2" customHeight="1" x14ac:dyDescent="0.3">
      <c r="A17" s="10" t="s">
        <v>13</v>
      </c>
      <c r="B17" s="16">
        <v>7497.47</v>
      </c>
      <c r="C17" s="16">
        <v>2203.7600000000002</v>
      </c>
      <c r="D17" s="16">
        <v>5293.71</v>
      </c>
      <c r="H17" s="26">
        <v>260.77</v>
      </c>
      <c r="I17" s="26">
        <v>260.77</v>
      </c>
      <c r="J17" s="26" t="s">
        <v>18</v>
      </c>
      <c r="L17" s="26">
        <f t="shared" si="0"/>
        <v>0.11711423553466059</v>
      </c>
      <c r="M17" s="26">
        <f t="shared" si="1"/>
        <v>0.20658061900353153</v>
      </c>
    </row>
    <row r="18" spans="1:13" ht="21.2" customHeight="1" x14ac:dyDescent="0.3">
      <c r="A18" s="10" t="s">
        <v>25</v>
      </c>
      <c r="B18" s="16" t="s">
        <v>18</v>
      </c>
      <c r="C18" s="16" t="s">
        <v>18</v>
      </c>
      <c r="D18" s="16" t="s">
        <v>18</v>
      </c>
    </row>
    <row r="19" spans="1:13" ht="19.5" x14ac:dyDescent="0.3">
      <c r="A19" s="10" t="s">
        <v>19</v>
      </c>
      <c r="B19" s="16">
        <v>260.77</v>
      </c>
      <c r="C19" s="16">
        <v>260.77</v>
      </c>
      <c r="D19" s="16" t="s">
        <v>18</v>
      </c>
    </row>
    <row r="20" spans="1:13" ht="21.2" customHeight="1" x14ac:dyDescent="0.2">
      <c r="A20" s="22"/>
      <c r="B20" s="23" t="s">
        <v>17</v>
      </c>
      <c r="C20" s="23"/>
      <c r="D20" s="23"/>
    </row>
    <row r="21" spans="1:13" ht="21.2" customHeight="1" x14ac:dyDescent="0.2">
      <c r="A21" s="6" t="s">
        <v>5</v>
      </c>
      <c r="B21" s="18">
        <v>100</v>
      </c>
      <c r="C21" s="18">
        <f>SUM(C22,C23,C24,C25,C26,C30,C34,C35)</f>
        <v>100</v>
      </c>
      <c r="D21" s="18">
        <f>SUM(D22,D23,D24,D25,D26,D30,D35)</f>
        <v>100</v>
      </c>
    </row>
    <row r="22" spans="1:13" ht="21.2" customHeight="1" x14ac:dyDescent="0.2">
      <c r="A22" s="7" t="s">
        <v>6</v>
      </c>
      <c r="B22" s="19">
        <f>SUM(B6*100/$B$5)</f>
        <v>0.40692449344846038</v>
      </c>
      <c r="C22" s="19">
        <f>SUM(C6*100/$C$5)</f>
        <v>0.41298695516708617</v>
      </c>
      <c r="D22" s="19">
        <f>SUM(D6*100/$D$5)</f>
        <v>0.39898850322016649</v>
      </c>
    </row>
    <row r="23" spans="1:13" ht="21.2" customHeight="1" x14ac:dyDescent="0.2">
      <c r="A23" s="8" t="s">
        <v>7</v>
      </c>
      <c r="B23" s="19">
        <f t="shared" ref="B23:B35" si="4">SUM(B7*100/$B$5)</f>
        <v>25.03080328638449</v>
      </c>
      <c r="C23" s="19">
        <f t="shared" ref="C23:C35" si="5">SUM(C7*100/$C$5)</f>
        <v>23.84988575363742</v>
      </c>
      <c r="D23" s="19">
        <f t="shared" ref="D23:D33" si="6">SUM(D7*100/$D$5)</f>
        <v>26.576657902227858</v>
      </c>
    </row>
    <row r="24" spans="1:13" ht="21.2" customHeight="1" x14ac:dyDescent="0.2">
      <c r="A24" s="7" t="s">
        <v>8</v>
      </c>
      <c r="B24" s="19">
        <f t="shared" si="4"/>
        <v>33.088812762860883</v>
      </c>
      <c r="C24" s="19">
        <f t="shared" si="5"/>
        <v>34.061141113725967</v>
      </c>
      <c r="D24" s="19">
        <f t="shared" si="6"/>
        <v>31.815991376248494</v>
      </c>
    </row>
    <row r="25" spans="1:13" ht="21.2" customHeight="1" x14ac:dyDescent="0.2">
      <c r="A25" s="9" t="s">
        <v>9</v>
      </c>
      <c r="B25" s="19">
        <f t="shared" si="4"/>
        <v>14.804152626573268</v>
      </c>
      <c r="C25" s="19">
        <f t="shared" si="5"/>
        <v>17.636686664566295</v>
      </c>
      <c r="D25" s="19">
        <f t="shared" si="6"/>
        <v>11.096287669933067</v>
      </c>
    </row>
    <row r="26" spans="1:13" ht="21.2" customHeight="1" x14ac:dyDescent="0.2">
      <c r="A26" s="9" t="s">
        <v>10</v>
      </c>
      <c r="B26" s="19">
        <f t="shared" si="4"/>
        <v>13.319859753933894</v>
      </c>
      <c r="C26" s="19">
        <f t="shared" si="5"/>
        <v>13.093228089735698</v>
      </c>
      <c r="D26" s="19">
        <f t="shared" si="6"/>
        <v>13.616515790767215</v>
      </c>
    </row>
    <row r="27" spans="1:13" ht="21.2" customHeight="1" x14ac:dyDescent="0.2">
      <c r="A27" s="10" t="s">
        <v>11</v>
      </c>
      <c r="B27" s="19">
        <f t="shared" si="4"/>
        <v>11.378355615818043</v>
      </c>
      <c r="C27" s="19">
        <f t="shared" si="5"/>
        <v>10.691563023170348</v>
      </c>
      <c r="D27" s="19">
        <f t="shared" si="6"/>
        <v>12.277376600037229</v>
      </c>
    </row>
    <row r="28" spans="1:13" ht="21.2" customHeight="1" x14ac:dyDescent="0.2">
      <c r="A28" s="10" t="s">
        <v>12</v>
      </c>
      <c r="B28" s="19">
        <f t="shared" si="4"/>
        <v>1.9415041381158504</v>
      </c>
      <c r="C28" s="19">
        <f t="shared" si="5"/>
        <v>2.4016650665653501</v>
      </c>
      <c r="D28" s="19">
        <f t="shared" si="6"/>
        <v>1.3391391907299857</v>
      </c>
    </row>
    <row r="29" spans="1:13" ht="21.2" customHeight="1" x14ac:dyDescent="0.2">
      <c r="A29" s="10" t="s">
        <v>13</v>
      </c>
      <c r="B29" s="19" t="s">
        <v>18</v>
      </c>
      <c r="C29" s="19" t="s">
        <v>18</v>
      </c>
      <c r="D29" s="19" t="s">
        <v>18</v>
      </c>
    </row>
    <row r="30" spans="1:13" ht="21.2" customHeight="1" x14ac:dyDescent="0.2">
      <c r="A30" s="10" t="s">
        <v>14</v>
      </c>
      <c r="B30" s="19">
        <f t="shared" si="4"/>
        <v>13.232332836004627</v>
      </c>
      <c r="C30" s="19">
        <f t="shared" si="5"/>
        <v>10.739490804163996</v>
      </c>
      <c r="D30" s="19">
        <f t="shared" si="6"/>
        <v>16.495558757603209</v>
      </c>
    </row>
    <row r="31" spans="1:13" ht="21.2" customHeight="1" x14ac:dyDescent="0.2">
      <c r="A31" s="14" t="s">
        <v>15</v>
      </c>
      <c r="B31" s="19">
        <f t="shared" si="4"/>
        <v>4.7084667393894435</v>
      </c>
      <c r="C31" s="19">
        <f t="shared" si="5"/>
        <v>3.86420704991516</v>
      </c>
      <c r="D31" s="19">
        <f t="shared" si="6"/>
        <v>5.8136384070118279</v>
      </c>
    </row>
    <row r="32" spans="1:13" ht="21.2" customHeight="1" x14ac:dyDescent="0.2">
      <c r="A32" s="14" t="s">
        <v>16</v>
      </c>
      <c r="B32" s="19">
        <f t="shared" si="4"/>
        <v>5.156682344923782</v>
      </c>
      <c r="C32" s="19">
        <f t="shared" si="5"/>
        <v>5.1294767023056584</v>
      </c>
      <c r="D32" s="19">
        <f t="shared" si="6"/>
        <v>5.1923051995020293</v>
      </c>
    </row>
    <row r="33" spans="1:4" ht="21.2" customHeight="1" x14ac:dyDescent="0.2">
      <c r="A33" s="10" t="s">
        <v>13</v>
      </c>
      <c r="B33" s="19">
        <f t="shared" si="4"/>
        <v>3.3671837516914014</v>
      </c>
      <c r="C33" s="19">
        <f t="shared" si="5"/>
        <v>1.7458070519431785</v>
      </c>
      <c r="D33" s="19">
        <f t="shared" si="6"/>
        <v>5.4896151510893505</v>
      </c>
    </row>
    <row r="34" spans="1:4" ht="21.2" customHeight="1" x14ac:dyDescent="0.2">
      <c r="A34" s="10" t="s">
        <v>25</v>
      </c>
      <c r="B34" s="19" t="s">
        <v>18</v>
      </c>
      <c r="C34" s="19" t="s">
        <v>18</v>
      </c>
      <c r="D34" s="19" t="s">
        <v>18</v>
      </c>
    </row>
    <row r="35" spans="1:4" ht="19.5" x14ac:dyDescent="0.2">
      <c r="A35" s="12" t="s">
        <v>19</v>
      </c>
      <c r="B35" s="20">
        <f t="shared" si="4"/>
        <v>0.1171142407943702</v>
      </c>
      <c r="C35" s="20">
        <f t="shared" si="5"/>
        <v>0.2065806190035315</v>
      </c>
      <c r="D35" s="20" t="s">
        <v>18</v>
      </c>
    </row>
    <row r="36" spans="1:4" ht="21.2" customHeight="1" x14ac:dyDescent="0.2">
      <c r="A36" s="13" t="s">
        <v>24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2019-01-04T08:21:11Z</dcterms:modified>
</cp:coreProperties>
</file>