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ข้อมูลโครงการ\สรง\UpLoad\รายไตรมาส\61\q1\"/>
    </mc:Choice>
  </mc:AlternateContent>
  <bookViews>
    <workbookView xWindow="0" yWindow="0" windowWidth="19440" windowHeight="7650"/>
  </bookViews>
  <sheets>
    <sheet name="ตารางที่7" sheetId="1" r:id="rId1"/>
  </sheets>
  <definedNames>
    <definedName name="_xlnm.Print_Area" localSheetId="0">ตารางที่7!$A$1:$E$38</definedName>
  </definedNames>
  <calcPr calcId="162913"/>
</workbook>
</file>

<file path=xl/calcChain.xml><?xml version="1.0" encoding="utf-8"?>
<calcChain xmlns="http://schemas.openxmlformats.org/spreadsheetml/2006/main">
  <c r="D32" i="1" l="1"/>
  <c r="B32" i="1"/>
  <c r="C28" i="1"/>
  <c r="D28" i="1"/>
  <c r="B28" i="1"/>
  <c r="D23" i="1"/>
  <c r="D15" i="1"/>
  <c r="C15" i="1"/>
  <c r="B15" i="1"/>
  <c r="C11" i="1"/>
  <c r="D11" i="1"/>
  <c r="B11" i="1"/>
  <c r="C36" i="1" l="1"/>
  <c r="B36" i="1"/>
  <c r="B24" i="1" l="1"/>
  <c r="C24" i="1"/>
  <c r="D24" i="1"/>
  <c r="B25" i="1"/>
  <c r="C25" i="1"/>
  <c r="D25" i="1"/>
  <c r="B26" i="1"/>
  <c r="C26" i="1"/>
  <c r="D26" i="1"/>
  <c r="B27" i="1"/>
  <c r="C27" i="1"/>
  <c r="D27" i="1"/>
  <c r="C29" i="1"/>
  <c r="D29" i="1"/>
  <c r="C30" i="1"/>
  <c r="D30" i="1"/>
  <c r="B33" i="1"/>
  <c r="C33" i="1"/>
  <c r="D33" i="1"/>
  <c r="B34" i="1"/>
  <c r="C34" i="1"/>
  <c r="D34" i="1"/>
  <c r="B35" i="1"/>
  <c r="C35" i="1"/>
  <c r="D35" i="1"/>
  <c r="B37" i="1"/>
  <c r="C37" i="1"/>
  <c r="D37" i="1"/>
</calcChain>
</file>

<file path=xl/sharedStrings.xml><?xml version="1.0" encoding="utf-8"?>
<sst xmlns="http://schemas.openxmlformats.org/spreadsheetml/2006/main" count="43" uniqueCount="23">
  <si>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</si>
  <si>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</si>
  <si>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</si>
  <si>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</si>
  <si>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</si>
  <si>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</si>
  <si>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</si>
  <si>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</si>
  <si>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</si>
  <si>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</si>
  <si>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</si>
  <si>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</si>
  <si>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</si>
  <si>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</si>
  <si>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</si>
  <si>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</si>
  <si>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</si>
  <si>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</si>
  <si>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</si>
  <si>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</si>
  <si>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</si>
  <si>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ระดับการศึกษาที่สำเร็จ</t>
  </si>
  <si>
    <t>ตารางที่ 7  จำนวนและร้อยละของผู้มีงานทำ จำแนกตามระดับการศึกษาที่สำเร็จและเพศ จังหวัดชลบุรีไตรมาสที่ 1/2561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</si>
</sst>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7" formatCode="0.000"/>
    <numFmt numFmtId="188" formatCode="0.0000"/>
    <numFmt numFmtId="189" formatCode="0.0"/>
    <numFmt numFmtId="190" formatCode="#,##0.0"/>
  </numFmts>
  <fonts count="8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187" fontId="3" fillId="0" borderId="1" xfId="0" applyNumberFormat="1" applyFont="1" applyFill="1" applyBorder="1" applyAlignment="1">
      <alignment horizontal="right"/>
    </xf>
    <xf numFmtId="188" fontId="3" fillId="0" borderId="1" xfId="0" applyNumberFormat="1" applyFont="1" applyFill="1" applyBorder="1" applyAlignment="1">
      <alignment horizontal="right"/>
    </xf>
    <xf numFmtId="189" fontId="3" fillId="0" borderId="1" xfId="0" applyNumberFormat="1" applyFont="1" applyFill="1" applyBorder="1" applyAlignment="1">
      <alignment horizontal="right"/>
    </xf>
    <xf numFmtId="190" fontId="3" fillId="0" borderId="1" xfId="0" applyNumberFormat="1" applyFont="1" applyBorder="1" applyAlignment="1" applyProtection="1">
      <alignment horizontal="left" vertical="center"/>
    </xf>
    <xf numFmtId="189" fontId="3" fillId="0" borderId="0" xfId="0" applyNumberFormat="1" applyFont="1" applyFill="1" applyBorder="1" applyAlignment="1">
      <alignment horizontal="right"/>
    </xf>
    <xf numFmtId="190" fontId="3" fillId="0" borderId="0" xfId="0" applyNumberFormat="1" applyFont="1" applyBorder="1" applyAlignment="1" applyProtection="1">
      <alignment horizontal="left" vertical="center"/>
    </xf>
    <xf numFmtId="2" fontId="3" fillId="0" borderId="0" xfId="0" applyNumberFormat="1" applyFont="1"/>
    <xf numFmtId="189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/>
    <xf numFmtId="189" fontId="3" fillId="0" borderId="0" xfId="0" applyNumberFormat="1" applyFont="1" applyBorder="1"/>
    <xf numFmtId="0" fontId="4" fillId="0" borderId="0" xfId="0" applyFont="1" applyBorder="1" applyAlignment="1">
      <alignment vertical="center"/>
    </xf>
    <xf numFmtId="189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3" fontId="3" fillId="0" borderId="0" xfId="0" applyNumberFormat="1" applyFont="1" applyBorder="1"/>
    <xf numFmtId="3" fontId="3" fillId="0" borderId="0" xfId="0" applyNumberFormat="1" applyFont="1"/>
    <xf numFmtId="3" fontId="3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7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42"/>
  <sheetViews>
    <sheetView tabSelected="1" topLeftCell="A10" zoomScaleNormal="100" workbookViewId="0">
      <selection activeCell="D14" sqref="D14"/>
    </sheetView>
  </sheetViews>
  <sheetFormatPr defaultColWidth="9.09765625" defaultRowHeight="26.25" customHeight="1"/>
  <cols>
    <col min="1" max="1" width="31.59765625" style="2" customWidth="1"/>
    <col min="2" max="4" width="18.69921875" style="1" customWidth="1"/>
    <col min="5" max="5" width="5.296875" style="1" customWidth="1"/>
    <col min="6" max="6" width="9.09765625" style="1"/>
    <col min="7" max="7" width="9.296875" style="1" customWidth="1"/>
    <col min="8" max="16384" width="9.09765625" style="1"/>
  </cols>
  <sheetData>
    <row r="1" spans="1:12" s="2" customFormat="1" ht="30" customHeight="1">
      <c r="A1" s="37" t="s">
        <v>22</v>
      </c>
      <c r="B1" s="37"/>
      <c r="C1" s="37"/>
      <c r="D1" s="37"/>
      <c r="E1" s="37"/>
      <c r="F1" s="36"/>
      <c r="G1" s="36"/>
    </row>
    <row r="2" spans="1:12" s="2" customFormat="1" ht="15" customHeight="1">
      <c r="B2" s="26"/>
      <c r="C2" s="26"/>
      <c r="D2" s="26"/>
      <c r="E2" s="36"/>
      <c r="F2" s="36"/>
      <c r="G2" s="36"/>
    </row>
    <row r="3" spans="1:12" ht="4.5" customHeight="1">
      <c r="E3" s="35"/>
    </row>
    <row r="4" spans="1:12" s="30" customFormat="1" ht="24.95" customHeight="1">
      <c r="A4" s="40" t="s">
        <v>21</v>
      </c>
      <c r="B4" s="38" t="s">
        <v>20</v>
      </c>
      <c r="C4" s="38"/>
      <c r="D4" s="38"/>
      <c r="E4" s="34"/>
    </row>
    <row r="5" spans="1:12" s="30" customFormat="1" ht="29.25" customHeight="1">
      <c r="A5" s="41"/>
      <c r="B5" s="33" t="s">
        <v>19</v>
      </c>
      <c r="C5" s="33" t="s">
        <v>18</v>
      </c>
      <c r="D5" s="33" t="s">
        <v>17</v>
      </c>
      <c r="E5" s="32"/>
      <c r="F5" s="19"/>
      <c r="G5" s="19"/>
      <c r="L5" s="31"/>
    </row>
    <row r="6" spans="1:12" s="20" customFormat="1" ht="24.95" customHeight="1">
      <c r="A6" s="29" t="s">
        <v>15</v>
      </c>
      <c r="B6" s="28">
        <v>1051252.45</v>
      </c>
      <c r="C6" s="28">
        <v>573397.67000000004</v>
      </c>
      <c r="D6" s="28">
        <v>477854.78</v>
      </c>
      <c r="E6" s="24"/>
      <c r="F6" s="24"/>
      <c r="G6" s="28"/>
      <c r="H6" s="23"/>
      <c r="I6" s="23"/>
    </row>
    <row r="7" spans="1:12" s="20" customFormat="1" ht="20.25" customHeight="1">
      <c r="A7" s="17" t="s">
        <v>14</v>
      </c>
      <c r="B7" s="23">
        <v>32625.06</v>
      </c>
      <c r="C7" s="23">
        <v>16393.21</v>
      </c>
      <c r="D7" s="23">
        <v>16231.85</v>
      </c>
      <c r="E7" s="21"/>
      <c r="F7" s="27"/>
      <c r="G7" s="28"/>
      <c r="H7" s="23"/>
      <c r="I7" s="23"/>
    </row>
    <row r="8" spans="1:12" s="20" customFormat="1" ht="20.25" customHeight="1">
      <c r="A8" s="3" t="s">
        <v>13</v>
      </c>
      <c r="B8" s="23">
        <v>84451.55</v>
      </c>
      <c r="C8" s="23">
        <v>41965.72</v>
      </c>
      <c r="D8" s="23">
        <v>42485.82</v>
      </c>
      <c r="E8" s="21"/>
      <c r="G8" s="28"/>
      <c r="H8" s="23"/>
      <c r="I8" s="23"/>
    </row>
    <row r="9" spans="1:12" s="20" customFormat="1" ht="20.25" customHeight="1">
      <c r="A9" s="14" t="s">
        <v>12</v>
      </c>
      <c r="B9" s="23">
        <v>192797.24</v>
      </c>
      <c r="C9" s="23">
        <v>107241.31</v>
      </c>
      <c r="D9" s="23">
        <v>85555.94</v>
      </c>
      <c r="E9" s="21"/>
      <c r="G9" s="28"/>
      <c r="H9" s="23"/>
      <c r="I9" s="23"/>
    </row>
    <row r="10" spans="1:12" s="20" customFormat="1" ht="20.25" customHeight="1">
      <c r="A10" s="14" t="s">
        <v>11</v>
      </c>
      <c r="B10" s="23">
        <v>261341.74</v>
      </c>
      <c r="C10" s="23">
        <v>148445.91</v>
      </c>
      <c r="D10" s="23">
        <v>112895.83</v>
      </c>
      <c r="E10" s="21"/>
      <c r="G10" s="28"/>
      <c r="H10" s="23"/>
      <c r="I10" s="23"/>
      <c r="J10" s="3"/>
      <c r="K10" s="3"/>
    </row>
    <row r="11" spans="1:12" s="3" customFormat="1" ht="20.25" customHeight="1">
      <c r="A11" s="3" t="s">
        <v>10</v>
      </c>
      <c r="B11" s="26">
        <f>SUM(B12:B14)</f>
        <v>203582.75</v>
      </c>
      <c r="C11" s="26">
        <f t="shared" ref="C11:D11" si="0">SUM(C12:C14)</f>
        <v>110199.46</v>
      </c>
      <c r="D11" s="26">
        <f t="shared" si="0"/>
        <v>93383.29</v>
      </c>
      <c r="E11" s="25"/>
      <c r="F11" s="20"/>
      <c r="G11" s="28"/>
      <c r="H11" s="23"/>
      <c r="I11" s="28"/>
    </row>
    <row r="12" spans="1:12" s="3" customFormat="1" ht="20.25" customHeight="1">
      <c r="A12" s="13" t="s">
        <v>9</v>
      </c>
      <c r="B12" s="23">
        <v>162198.06</v>
      </c>
      <c r="C12" s="23">
        <v>87641.52</v>
      </c>
      <c r="D12" s="23">
        <v>74556.539999999994</v>
      </c>
      <c r="E12" s="15"/>
      <c r="G12" s="28"/>
      <c r="H12" s="28"/>
      <c r="I12" s="26"/>
    </row>
    <row r="13" spans="1:12" s="3" customFormat="1" ht="20.25" customHeight="1">
      <c r="A13" s="13" t="s">
        <v>8</v>
      </c>
      <c r="B13" s="23">
        <v>41384.69</v>
      </c>
      <c r="C13" s="23">
        <v>22557.94</v>
      </c>
      <c r="D13" s="23">
        <v>18826.75</v>
      </c>
      <c r="G13" s="26"/>
      <c r="H13" s="26"/>
      <c r="I13" s="23"/>
    </row>
    <row r="14" spans="1:12" s="3" customFormat="1" ht="20.25" customHeight="1">
      <c r="A14" s="10" t="s">
        <v>7</v>
      </c>
      <c r="B14" s="23" t="s">
        <v>1</v>
      </c>
      <c r="C14" s="23" t="s">
        <v>1</v>
      </c>
      <c r="D14" s="23" t="s">
        <v>1</v>
      </c>
      <c r="E14" s="15"/>
      <c r="G14" s="28"/>
      <c r="H14" s="23"/>
      <c r="I14" s="23"/>
    </row>
    <row r="15" spans="1:12" s="3" customFormat="1" ht="20.25" customHeight="1">
      <c r="A15" s="3" t="s">
        <v>6</v>
      </c>
      <c r="B15" s="26">
        <f>SUM(B16:B18)</f>
        <v>220875.46000000002</v>
      </c>
      <c r="C15" s="26">
        <f t="shared" ref="C15" si="1">SUM(C16:C18)</f>
        <v>116241.63</v>
      </c>
      <c r="D15" s="26">
        <f t="shared" ref="D15" si="2">SUM(D16:D18)</f>
        <v>104633.83</v>
      </c>
      <c r="E15" s="15"/>
      <c r="G15" s="28"/>
      <c r="H15" s="23"/>
      <c r="I15" s="28"/>
    </row>
    <row r="16" spans="1:12" s="20" customFormat="1" ht="20.25" customHeight="1">
      <c r="A16" s="10" t="s">
        <v>5</v>
      </c>
      <c r="B16" s="23">
        <v>122205.74</v>
      </c>
      <c r="C16" s="23">
        <v>55200.78</v>
      </c>
      <c r="D16" s="23">
        <v>67004.960000000006</v>
      </c>
      <c r="E16" s="24"/>
      <c r="F16" s="15"/>
      <c r="G16" s="28"/>
      <c r="H16" s="23"/>
      <c r="I16" s="23"/>
    </row>
    <row r="17" spans="1:13" s="20" customFormat="1" ht="20.25" customHeight="1">
      <c r="A17" s="10" t="s">
        <v>4</v>
      </c>
      <c r="B17" s="23">
        <v>90110.59</v>
      </c>
      <c r="C17" s="23">
        <v>58658.53</v>
      </c>
      <c r="D17" s="23">
        <v>31452.06</v>
      </c>
      <c r="E17" s="21"/>
      <c r="F17" s="15"/>
      <c r="G17" s="28"/>
      <c r="H17" s="28"/>
      <c r="I17" s="26"/>
    </row>
    <row r="18" spans="1:13" s="20" customFormat="1" ht="20.25" customHeight="1">
      <c r="A18" s="10" t="s">
        <v>3</v>
      </c>
      <c r="B18" s="23">
        <v>8559.1299999999992</v>
      </c>
      <c r="C18" s="23">
        <v>2382.3200000000002</v>
      </c>
      <c r="D18" s="23">
        <v>6176.81</v>
      </c>
      <c r="E18" s="21"/>
      <c r="F18" s="24"/>
      <c r="G18" s="28"/>
      <c r="H18" s="23"/>
      <c r="I18" s="23"/>
    </row>
    <row r="19" spans="1:13" s="20" customFormat="1" ht="20.25" customHeight="1">
      <c r="A19" s="10" t="s">
        <v>2</v>
      </c>
      <c r="B19" s="23">
        <v>1619.8</v>
      </c>
      <c r="C19" s="23">
        <v>907.89</v>
      </c>
      <c r="D19" s="23">
        <v>711.91</v>
      </c>
      <c r="E19" s="21"/>
      <c r="G19" s="26"/>
      <c r="H19" s="26"/>
      <c r="I19" s="23"/>
    </row>
    <row r="20" spans="1:13" s="20" customFormat="1" ht="20.25" customHeight="1">
      <c r="A20" s="10" t="s">
        <v>0</v>
      </c>
      <c r="B20" s="23">
        <v>53958.86</v>
      </c>
      <c r="C20" s="23">
        <v>32002.54</v>
      </c>
      <c r="D20" s="23">
        <v>21956.32</v>
      </c>
      <c r="E20" s="21"/>
      <c r="G20" s="28"/>
      <c r="H20" s="23"/>
      <c r="I20" s="23"/>
    </row>
    <row r="21" spans="1:13" s="20" customFormat="1" ht="4.5" customHeight="1">
      <c r="A21" s="13"/>
      <c r="B21" s="22"/>
      <c r="C21" s="22"/>
      <c r="D21" s="22"/>
      <c r="E21" s="21"/>
      <c r="G21" s="28"/>
      <c r="H21" s="23"/>
      <c r="I21" s="23"/>
      <c r="J21" s="3"/>
      <c r="K21" s="3"/>
    </row>
    <row r="22" spans="1:13" s="3" customFormat="1" ht="24.75" customHeight="1">
      <c r="B22" s="39" t="s">
        <v>16</v>
      </c>
      <c r="C22" s="39"/>
      <c r="D22" s="39"/>
      <c r="E22" s="15"/>
      <c r="F22" s="20"/>
      <c r="G22" s="28"/>
      <c r="H22" s="23"/>
      <c r="I22" s="23"/>
    </row>
    <row r="23" spans="1:13" s="3" customFormat="1" ht="24.95" customHeight="1">
      <c r="A23" s="19" t="s">
        <v>15</v>
      </c>
      <c r="B23" s="18">
        <v>100</v>
      </c>
      <c r="C23" s="18">
        <v>100</v>
      </c>
      <c r="D23" s="18">
        <f t="shared" ref="C23:D23" si="3">SUM(D24:D28,D32,D36:D37)</f>
        <v>100.01102168487253</v>
      </c>
      <c r="E23" s="15"/>
      <c r="F23" s="20"/>
      <c r="G23" s="28"/>
      <c r="H23" s="23"/>
    </row>
    <row r="24" spans="1:13" s="3" customFormat="1" ht="20.25" customHeight="1">
      <c r="A24" s="17" t="s">
        <v>14</v>
      </c>
      <c r="B24" s="9">
        <f>B7*100/B6</f>
        <v>3.1034467505878345</v>
      </c>
      <c r="C24" s="9">
        <f>C7*100/C6</f>
        <v>2.8589599954251641</v>
      </c>
      <c r="D24" s="9">
        <f>D7*100/D6</f>
        <v>3.3968164972630386</v>
      </c>
      <c r="G24" s="28"/>
      <c r="H24" s="23"/>
      <c r="J24" s="11"/>
      <c r="K24" s="11"/>
      <c r="L24" s="11"/>
      <c r="M24" s="11"/>
    </row>
    <row r="25" spans="1:13" s="3" customFormat="1" ht="20.25" customHeight="1">
      <c r="A25" s="3" t="s">
        <v>13</v>
      </c>
      <c r="B25" s="9">
        <f>B8*100/B6</f>
        <v>8.0334224191344337</v>
      </c>
      <c r="C25" s="9">
        <f>C8*100/C6</f>
        <v>7.3187810477151043</v>
      </c>
      <c r="D25" s="9">
        <f>D8*100/D6</f>
        <v>8.8909479988878619</v>
      </c>
      <c r="E25" s="15"/>
      <c r="F25" s="12"/>
    </row>
    <row r="26" spans="1:13" s="3" customFormat="1" ht="20.25" customHeight="1">
      <c r="A26" s="14" t="s">
        <v>12</v>
      </c>
      <c r="B26" s="9">
        <f>B9*100/B6</f>
        <v>18.339766057144505</v>
      </c>
      <c r="C26" s="9">
        <f>C9*100/C6</f>
        <v>18.702780916427511</v>
      </c>
      <c r="D26" s="9">
        <f>D9*100/D6</f>
        <v>17.904171639760513</v>
      </c>
      <c r="F26" s="12"/>
      <c r="I26" s="11"/>
    </row>
    <row r="27" spans="1:13" s="3" customFormat="1" ht="20.25" customHeight="1">
      <c r="A27" s="14" t="s">
        <v>11</v>
      </c>
      <c r="B27" s="9">
        <f>B10*100/B6</f>
        <v>24.860036235825184</v>
      </c>
      <c r="C27" s="9">
        <f>C10*100/C6</f>
        <v>25.888823371047181</v>
      </c>
      <c r="D27" s="9">
        <f>D10*100/D6</f>
        <v>23.625552097647741</v>
      </c>
      <c r="F27" s="16"/>
      <c r="G27" s="12"/>
      <c r="H27" s="12"/>
      <c r="I27" s="12"/>
    </row>
    <row r="28" spans="1:13" s="3" customFormat="1" ht="20.25" customHeight="1">
      <c r="A28" s="3" t="s">
        <v>10</v>
      </c>
      <c r="B28" s="9">
        <f>SUM(B29:B31)</f>
        <v>19.3</v>
      </c>
      <c r="C28" s="9">
        <f t="shared" ref="C28:D28" si="4">SUM(C29:C31)</f>
        <v>19.218679420165763</v>
      </c>
      <c r="D28" s="9">
        <f t="shared" si="4"/>
        <v>19.542190202638547</v>
      </c>
      <c r="F28" s="12"/>
      <c r="G28" s="11"/>
      <c r="H28" s="11"/>
    </row>
    <row r="29" spans="1:13" s="3" customFormat="1" ht="20.25" customHeight="1">
      <c r="A29" s="13" t="s">
        <v>9</v>
      </c>
      <c r="B29" s="9">
        <v>15.4</v>
      </c>
      <c r="C29" s="9">
        <f>C12*100/C6</f>
        <v>15.284596465137362</v>
      </c>
      <c r="D29" s="9">
        <f>D12*100/D6</f>
        <v>15.602342619655282</v>
      </c>
      <c r="F29" s="12"/>
      <c r="G29" s="15"/>
      <c r="H29" s="11"/>
      <c r="I29" s="12"/>
      <c r="J29" s="12"/>
      <c r="K29" s="12"/>
      <c r="L29" s="12"/>
    </row>
    <row r="30" spans="1:13" s="3" customFormat="1" ht="20.25" customHeight="1">
      <c r="A30" s="13" t="s">
        <v>8</v>
      </c>
      <c r="B30" s="9">
        <v>3.9</v>
      </c>
      <c r="C30" s="9">
        <f>C13*100/C6</f>
        <v>3.9340829550284009</v>
      </c>
      <c r="D30" s="9">
        <f>D13*100/D6</f>
        <v>3.9398475829832651</v>
      </c>
      <c r="F30" s="12"/>
    </row>
    <row r="31" spans="1:13" s="3" customFormat="1" ht="20.25" customHeight="1">
      <c r="A31" s="10" t="s">
        <v>7</v>
      </c>
      <c r="B31" s="9" t="s">
        <v>1</v>
      </c>
      <c r="C31" s="9" t="s">
        <v>1</v>
      </c>
      <c r="D31" s="9" t="s">
        <v>1</v>
      </c>
      <c r="F31" s="12"/>
      <c r="I31" s="12"/>
    </row>
    <row r="32" spans="1:13" s="3" customFormat="1" ht="20.25" customHeight="1">
      <c r="A32" s="3" t="s">
        <v>6</v>
      </c>
      <c r="B32" s="9">
        <f>SUM(B33:B35)</f>
        <v>21.010696336545994</v>
      </c>
      <c r="C32" s="9">
        <v>20.2</v>
      </c>
      <c r="D32" s="9">
        <f t="shared" ref="D32" si="5">SUM(D33:D35)</f>
        <v>21.896574938520025</v>
      </c>
      <c r="F32" s="12"/>
      <c r="G32" s="12"/>
      <c r="H32" s="12"/>
      <c r="I32" s="12"/>
    </row>
    <row r="33" spans="1:9" s="3" customFormat="1" ht="20.25" customHeight="1">
      <c r="A33" s="10" t="s">
        <v>5</v>
      </c>
      <c r="B33" s="9">
        <f>B16*100/B6</f>
        <v>11.624775761521413</v>
      </c>
      <c r="C33" s="9">
        <f>C16*100/C6</f>
        <v>9.6269627325133698</v>
      </c>
      <c r="D33" s="9">
        <f>D16*100/D6</f>
        <v>14.022034058129544</v>
      </c>
      <c r="I33" s="12"/>
    </row>
    <row r="34" spans="1:9" s="3" customFormat="1" ht="20.25" customHeight="1">
      <c r="A34" s="10" t="s">
        <v>4</v>
      </c>
      <c r="B34" s="9">
        <f>B17*100/B6</f>
        <v>8.5717365034440594</v>
      </c>
      <c r="C34" s="9">
        <f>C17*100/C6</f>
        <v>10.229990993859461</v>
      </c>
      <c r="D34" s="9">
        <f>D17*100/D6</f>
        <v>6.5819285097451568</v>
      </c>
      <c r="F34" s="12"/>
      <c r="G34" s="11"/>
    </row>
    <row r="35" spans="1:9" s="3" customFormat="1" ht="20.25" customHeight="1">
      <c r="A35" s="10" t="s">
        <v>3</v>
      </c>
      <c r="B35" s="9">
        <f>B18*100/B6</f>
        <v>0.81418407158052275</v>
      </c>
      <c r="C35" s="9">
        <f>C18*100/C6</f>
        <v>0.41547430773480476</v>
      </c>
      <c r="D35" s="9">
        <f>D18*100/D6</f>
        <v>1.2926123706453245</v>
      </c>
    </row>
    <row r="36" spans="1:9" s="3" customFormat="1" ht="20.25" customHeight="1">
      <c r="A36" s="10" t="s">
        <v>2</v>
      </c>
      <c r="B36" s="9">
        <f>B19*100/B6</f>
        <v>0.15408287514573688</v>
      </c>
      <c r="C36" s="9">
        <f>C19*100/C6</f>
        <v>0.15833513938066751</v>
      </c>
      <c r="D36" s="9">
        <v>0.16</v>
      </c>
      <c r="G36" s="12"/>
      <c r="H36" s="12"/>
    </row>
    <row r="37" spans="1:9" s="3" customFormat="1" ht="20.25" customHeight="1">
      <c r="A37" s="10" t="s">
        <v>0</v>
      </c>
      <c r="B37" s="9">
        <f>B20*100/B6</f>
        <v>5.1328165751242718</v>
      </c>
      <c r="C37" s="9">
        <f>C20*100/C6</f>
        <v>5.5812120757309662</v>
      </c>
      <c r="D37" s="9">
        <f>D20*100/D6</f>
        <v>4.5947683101548131</v>
      </c>
      <c r="F37" s="12"/>
    </row>
    <row r="38" spans="1:9" s="3" customFormat="1" ht="20.25" customHeight="1">
      <c r="A38" s="8"/>
      <c r="B38" s="7"/>
      <c r="C38" s="6"/>
      <c r="D38" s="5"/>
      <c r="E38" s="4"/>
      <c r="I38" s="11"/>
    </row>
    <row r="39" spans="1:9" ht="3" customHeight="1">
      <c r="A39" s="3"/>
      <c r="F39" s="3"/>
      <c r="G39" s="3"/>
      <c r="H39" s="3"/>
      <c r="I39" s="3"/>
    </row>
    <row r="40" spans="1:9" ht="26.25" customHeight="1">
      <c r="A40" s="3"/>
      <c r="F40" s="3"/>
      <c r="G40" s="11"/>
      <c r="H40" s="11"/>
      <c r="I40" s="3"/>
    </row>
    <row r="41" spans="1:9" ht="26.25" customHeight="1">
      <c r="G41" s="3"/>
      <c r="H41" s="3"/>
    </row>
    <row r="42" spans="1:9" ht="26.25" customHeight="1">
      <c r="G42" s="3"/>
      <c r="H42" s="3"/>
    </row>
  </sheetData>
  <mergeCells count="3">
    <mergeCell ref="B4:D4"/>
    <mergeCell ref="B22:D22"/>
    <mergeCell ref="A4:A5"/>
  </mergeCells>
  <pageMargins left="1.1023622047244095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2014-10-17T09:28:03Z</dcterms:created>
  <dcterms:modified xsi:type="dcterms:W3CDTF">2018-04-02T06:11:45Z</dcterms:modified>
</cp:coreProperties>
</file>