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259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C21" i="1"/>
  <c r="B21" i="1"/>
  <c r="B29" i="1"/>
  <c r="C29" i="1"/>
  <c r="B35" i="1"/>
  <c r="C35" i="1"/>
  <c r="D5" i="1"/>
  <c r="B5" i="1"/>
  <c r="C5" i="1"/>
  <c r="C14" i="1"/>
  <c r="D14" i="1"/>
  <c r="B14" i="1"/>
  <c r="B10" i="1"/>
  <c r="C10" i="1" l="1"/>
  <c r="D10" i="1"/>
  <c r="B30" i="1" l="1"/>
  <c r="D26" i="1"/>
  <c r="C26" i="1" l="1"/>
  <c r="C33" i="1"/>
  <c r="C30" i="1"/>
  <c r="C22" i="1"/>
  <c r="C24" i="1"/>
  <c r="C28" i="1"/>
  <c r="C32" i="1"/>
  <c r="C25" i="1"/>
  <c r="C23" i="1"/>
  <c r="C27" i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D22" i="1"/>
  <c r="B26" i="1"/>
  <c r="D30" i="1"/>
</calcChain>
</file>

<file path=xl/sharedStrings.xml><?xml version="1.0" encoding="utf-8"?>
<sst xmlns="http://schemas.openxmlformats.org/spreadsheetml/2006/main" count="57" uniqueCount="27">
  <si>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</si>
  <si>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</si>
  <si>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</si>
  <si>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</si>
  <si>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</si>
  <si>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</si>
  <si>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</si>
  <si>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</si>
  <si>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</si>
  <si>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</si>
  <si>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</si>
  <si>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</si>
  <si>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</si>
  <si>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</si>
  <si>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</si>
  <si>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</si>
  <si>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</si>
  <si>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</si>
  <si>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</si>
  <si>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</si>
  <si>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</si>
  <si>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</si>
  <si>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</si>
  <si>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</si>
  <si>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</si>
  <si>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ไม่ทราบ</t>
  </si>
  <si>
    <t>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</si>
</sst>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C8" sqref="C8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19</v>
      </c>
      <c r="B1" s="2"/>
      <c r="C1" s="5"/>
      <c r="D1" s="5"/>
    </row>
    <row r="2" spans="1:9" ht="21.2" customHeight="1" x14ac:dyDescent="0.2">
      <c r="A2" s="28" t="s">
        <v>26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9" t="s">
        <v>4</v>
      </c>
      <c r="C4" s="29"/>
      <c r="D4" s="29"/>
      <c r="G4" s="30" t="s">
        <v>20</v>
      </c>
      <c r="H4" s="25" t="s">
        <v>21</v>
      </c>
      <c r="I4" s="25" t="s">
        <v>22</v>
      </c>
    </row>
    <row r="5" spans="1:9" ht="21.2" customHeight="1" x14ac:dyDescent="0.3">
      <c r="A5" s="8" t="s">
        <v>5</v>
      </c>
      <c r="B5" s="17">
        <f>SUM(B6,B7,B8,B9,B10,B14,B18:B19)</f>
        <v>231742.53</v>
      </c>
      <c r="C5" s="17">
        <f>SUM(C6,C7,C8,C9,C10,C14,C18:C19)</f>
        <v>131389.13999999998</v>
      </c>
      <c r="D5" s="17">
        <f>SUM(D6,D7,D8,D9,D10,D14,D18:D19)</f>
        <v>100353.4</v>
      </c>
      <c r="G5" s="26">
        <v>231742.52</v>
      </c>
      <c r="H5" s="23">
        <v>131389.13</v>
      </c>
      <c r="I5" s="23">
        <v>100353.39</v>
      </c>
    </row>
    <row r="6" spans="1:9" ht="21.2" customHeight="1" x14ac:dyDescent="0.3">
      <c r="A6" s="9" t="s">
        <v>6</v>
      </c>
      <c r="B6" s="18">
        <v>1437.52</v>
      </c>
      <c r="C6" s="18">
        <v>1214.77</v>
      </c>
      <c r="D6" s="18">
        <v>222.76</v>
      </c>
      <c r="G6" s="26">
        <v>1437.52</v>
      </c>
      <c r="H6" s="23">
        <v>1214.77</v>
      </c>
      <c r="I6" s="23">
        <v>222.76</v>
      </c>
    </row>
    <row r="7" spans="1:9" ht="21.2" customHeight="1" x14ac:dyDescent="0.3">
      <c r="A7" s="10" t="s">
        <v>7</v>
      </c>
      <c r="B7" s="18">
        <v>61921.5</v>
      </c>
      <c r="C7" s="18">
        <v>33811.269999999997</v>
      </c>
      <c r="D7" s="18">
        <v>28110.23</v>
      </c>
      <c r="G7" s="26">
        <v>61921.5</v>
      </c>
      <c r="H7" s="23">
        <v>33811.269999999997</v>
      </c>
      <c r="I7" s="23">
        <v>28110.23</v>
      </c>
    </row>
    <row r="8" spans="1:9" ht="21.2" customHeight="1" x14ac:dyDescent="0.3">
      <c r="A8" s="9" t="s">
        <v>8</v>
      </c>
      <c r="B8" s="18">
        <v>83138.42</v>
      </c>
      <c r="C8" s="18">
        <v>48101.23</v>
      </c>
      <c r="D8" s="18">
        <v>35037.19</v>
      </c>
      <c r="G8" s="26">
        <v>83138.42</v>
      </c>
      <c r="H8" s="23">
        <v>48101.23</v>
      </c>
      <c r="I8" s="23">
        <v>35037.19</v>
      </c>
    </row>
    <row r="9" spans="1:9" ht="21.2" customHeight="1" x14ac:dyDescent="0.3">
      <c r="A9" s="11" t="s">
        <v>9</v>
      </c>
      <c r="B9" s="18">
        <v>35207.81</v>
      </c>
      <c r="C9" s="18">
        <v>21280.18</v>
      </c>
      <c r="D9" s="18">
        <v>13927.63</v>
      </c>
      <c r="G9" s="26">
        <v>35207.81</v>
      </c>
      <c r="H9" s="23">
        <v>21280.18</v>
      </c>
      <c r="I9" s="23">
        <v>13927.63</v>
      </c>
    </row>
    <row r="10" spans="1:9" ht="21.2" customHeight="1" x14ac:dyDescent="0.3">
      <c r="A10" s="11" t="s">
        <v>10</v>
      </c>
      <c r="B10" s="19">
        <f>SUM(B11:B13)</f>
        <v>23265.22</v>
      </c>
      <c r="C10" s="19">
        <f t="shared" ref="C10:D10" si="0">SUM(C11:C13)</f>
        <v>13457.11</v>
      </c>
      <c r="D10" s="19">
        <f t="shared" si="0"/>
        <v>9808.1099999999988</v>
      </c>
      <c r="G10" s="26">
        <v>19349.740000000002</v>
      </c>
      <c r="H10" s="23">
        <v>10487.27</v>
      </c>
      <c r="I10" s="23">
        <v>8862.4699999999993</v>
      </c>
    </row>
    <row r="11" spans="1:9" ht="21.2" customHeight="1" x14ac:dyDescent="0.3">
      <c r="A11" s="12" t="s">
        <v>11</v>
      </c>
      <c r="B11" s="18">
        <v>19349.740000000002</v>
      </c>
      <c r="C11" s="18">
        <v>10487.27</v>
      </c>
      <c r="D11" s="18">
        <v>8862.4699999999993</v>
      </c>
      <c r="G11" s="26">
        <v>3520.78</v>
      </c>
      <c r="H11" s="23">
        <v>2575.14</v>
      </c>
      <c r="I11" s="23">
        <v>945.64</v>
      </c>
    </row>
    <row r="12" spans="1:9" ht="21.2" customHeight="1" x14ac:dyDescent="0.3">
      <c r="A12" s="12" t="s">
        <v>12</v>
      </c>
      <c r="B12" s="18">
        <v>3520.78</v>
      </c>
      <c r="C12" s="18">
        <v>2575.14</v>
      </c>
      <c r="D12" s="18">
        <v>945.64</v>
      </c>
      <c r="G12" s="26">
        <v>394.7</v>
      </c>
      <c r="H12" s="23">
        <v>394.7</v>
      </c>
      <c r="I12" s="23" t="s">
        <v>18</v>
      </c>
    </row>
    <row r="13" spans="1:9" ht="21.2" customHeight="1" x14ac:dyDescent="0.3">
      <c r="A13" s="12" t="s">
        <v>13</v>
      </c>
      <c r="B13" s="18">
        <v>394.7</v>
      </c>
      <c r="C13" s="18">
        <v>394.7</v>
      </c>
      <c r="D13" s="18" t="s">
        <v>18</v>
      </c>
      <c r="G13" s="26">
        <v>14545.64</v>
      </c>
      <c r="H13" s="23">
        <v>8019.39</v>
      </c>
      <c r="I13" s="23">
        <v>6526.25</v>
      </c>
    </row>
    <row r="14" spans="1:9" ht="21.2" customHeight="1" x14ac:dyDescent="0.3">
      <c r="A14" s="12" t="s">
        <v>14</v>
      </c>
      <c r="B14" s="19">
        <f>SUM(B15:B17)</f>
        <v>26475.82</v>
      </c>
      <c r="C14" s="19">
        <f t="shared" ref="C14:D14" si="1">SUM(C15:C17)</f>
        <v>13228.34</v>
      </c>
      <c r="D14" s="19">
        <f t="shared" si="1"/>
        <v>13247.48</v>
      </c>
      <c r="G14" s="26">
        <v>7545.06</v>
      </c>
      <c r="H14" s="23">
        <v>4129.3999999999996</v>
      </c>
      <c r="I14" s="23">
        <v>3415.66</v>
      </c>
    </row>
    <row r="15" spans="1:9" ht="21.2" customHeight="1" x14ac:dyDescent="0.3">
      <c r="A15" s="13" t="s">
        <v>15</v>
      </c>
      <c r="B15" s="18">
        <v>14545.64</v>
      </c>
      <c r="C15" s="18">
        <v>8019.39</v>
      </c>
      <c r="D15" s="18">
        <v>6526.25</v>
      </c>
      <c r="G15" s="26">
        <v>4385.12</v>
      </c>
      <c r="H15" s="23">
        <v>1079.55</v>
      </c>
      <c r="I15" s="23">
        <v>3305.57</v>
      </c>
    </row>
    <row r="16" spans="1:9" ht="21.2" customHeight="1" x14ac:dyDescent="0.3">
      <c r="A16" s="13" t="s">
        <v>16</v>
      </c>
      <c r="B16" s="18">
        <v>7545.06</v>
      </c>
      <c r="C16" s="18">
        <v>4129.3999999999996</v>
      </c>
      <c r="D16" s="18">
        <v>3415.66</v>
      </c>
      <c r="G16" s="26" t="s">
        <v>18</v>
      </c>
      <c r="H16" s="23" t="s">
        <v>18</v>
      </c>
      <c r="I16" s="23" t="s">
        <v>18</v>
      </c>
    </row>
    <row r="17" spans="1:9" ht="21.2" customHeight="1" x14ac:dyDescent="0.3">
      <c r="A17" s="12" t="s">
        <v>13</v>
      </c>
      <c r="B17" s="18">
        <v>4385.12</v>
      </c>
      <c r="C17" s="18">
        <v>1079.55</v>
      </c>
      <c r="D17" s="18">
        <v>3305.57</v>
      </c>
      <c r="G17" s="26">
        <v>296.24</v>
      </c>
      <c r="H17" s="23">
        <v>296.24</v>
      </c>
      <c r="I17" s="23" t="s">
        <v>18</v>
      </c>
    </row>
    <row r="18" spans="1:9" ht="19.5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19.5" x14ac:dyDescent="0.3">
      <c r="A19" s="12" t="s">
        <v>25</v>
      </c>
      <c r="B19" s="18">
        <v>296.24</v>
      </c>
      <c r="C19" s="18">
        <v>296.24</v>
      </c>
      <c r="D19" s="18" t="s">
        <v>18</v>
      </c>
    </row>
    <row r="20" spans="1:9" ht="21.2" customHeight="1" x14ac:dyDescent="0.2">
      <c r="A20" s="4"/>
      <c r="B20" s="29" t="s">
        <v>17</v>
      </c>
      <c r="C20" s="29"/>
      <c r="D20" s="29"/>
      <c r="G20" s="24"/>
      <c r="H20" s="24"/>
      <c r="I20" s="24"/>
    </row>
    <row r="21" spans="1:9" ht="21.2" customHeight="1" x14ac:dyDescent="0.2">
      <c r="A21" s="8" t="s">
        <v>5</v>
      </c>
      <c r="B21" s="20">
        <f>SUM(B22,B23,B24,B25,B26,B30,B34:B35)</f>
        <v>100.00000000000001</v>
      </c>
      <c r="C21" s="20">
        <f>SUM(C22,C23,C24,C25,C26,C30,C34:C35)</f>
        <v>100</v>
      </c>
      <c r="D21" s="20">
        <f>SUM(D22,D23,D24,D25,D26,D30,D34:D35)</f>
        <v>100</v>
      </c>
    </row>
    <row r="22" spans="1:9" ht="21.2" customHeight="1" x14ac:dyDescent="0.2">
      <c r="A22" s="9" t="s">
        <v>6</v>
      </c>
      <c r="B22" s="21">
        <f t="shared" ref="B22:B35" si="2">(B6*100)/$B$5</f>
        <v>0.62030909906783183</v>
      </c>
      <c r="C22" s="21">
        <f t="shared" ref="C22:C29" si="3">(C6*100)/$C$5</f>
        <v>0.92455890951109054</v>
      </c>
      <c r="D22" s="21">
        <f>(D6*100)/$D$5</f>
        <v>0.22197553844712786</v>
      </c>
    </row>
    <row r="23" spans="1:9" ht="21.2" customHeight="1" x14ac:dyDescent="0.2">
      <c r="A23" s="10" t="s">
        <v>7</v>
      </c>
      <c r="B23" s="21">
        <f t="shared" si="2"/>
        <v>26.719955115705346</v>
      </c>
      <c r="C23" s="21">
        <f t="shared" si="3"/>
        <v>25.733686969866763</v>
      </c>
      <c r="D23" s="21">
        <f t="shared" ref="D23:D35" si="4">(D7*100)/$D$5</f>
        <v>28.011238283904682</v>
      </c>
    </row>
    <row r="24" spans="1:9" ht="21.2" customHeight="1" x14ac:dyDescent="0.2">
      <c r="A24" s="9" t="s">
        <v>8</v>
      </c>
      <c r="B24" s="21">
        <f t="shared" si="2"/>
        <v>35.875339757445474</v>
      </c>
      <c r="C24" s="21">
        <f t="shared" si="3"/>
        <v>36.609745676088608</v>
      </c>
      <c r="D24" s="21">
        <f t="shared" si="4"/>
        <v>34.913804614492385</v>
      </c>
    </row>
    <row r="25" spans="1:9" ht="21.2" customHeight="1" x14ac:dyDescent="0.2">
      <c r="A25" s="11" t="s">
        <v>9</v>
      </c>
      <c r="B25" s="21">
        <f t="shared" si="2"/>
        <v>15.19264072934735</v>
      </c>
      <c r="C25" s="21">
        <f t="shared" si="3"/>
        <v>16.1963005466053</v>
      </c>
      <c r="D25" s="21">
        <f t="shared" si="4"/>
        <v>13.878583087369238</v>
      </c>
    </row>
    <row r="26" spans="1:9" ht="21.2" customHeight="1" x14ac:dyDescent="0.2">
      <c r="A26" s="11" t="s">
        <v>10</v>
      </c>
      <c r="B26" s="21">
        <f t="shared" si="2"/>
        <v>10.039253476692432</v>
      </c>
      <c r="C26" s="21">
        <f t="shared" si="3"/>
        <v>10.242178310931939</v>
      </c>
      <c r="D26" s="21">
        <f t="shared" si="4"/>
        <v>9.7735702029029401</v>
      </c>
    </row>
    <row r="27" spans="1:9" ht="21.2" customHeight="1" x14ac:dyDescent="0.2">
      <c r="A27" s="12" t="s">
        <v>11</v>
      </c>
      <c r="B27" s="21">
        <f t="shared" si="2"/>
        <v>8.3496715082898252</v>
      </c>
      <c r="C27" s="21">
        <f t="shared" si="3"/>
        <v>7.9818392905227942</v>
      </c>
      <c r="D27" s="21">
        <f t="shared" si="4"/>
        <v>8.8312603260078877</v>
      </c>
    </row>
    <row r="28" spans="1:9" ht="21.2" customHeight="1" x14ac:dyDescent="0.2">
      <c r="A28" s="12" t="s">
        <v>12</v>
      </c>
      <c r="B28" s="21">
        <f t="shared" si="2"/>
        <v>1.5192636414213654</v>
      </c>
      <c r="C28" s="21">
        <f t="shared" si="3"/>
        <v>1.9599336748836322</v>
      </c>
      <c r="D28" s="21">
        <f t="shared" si="4"/>
        <v>0.94230987689505297</v>
      </c>
    </row>
    <row r="29" spans="1:9" ht="21.2" customHeight="1" x14ac:dyDescent="0.2">
      <c r="A29" s="12" t="s">
        <v>13</v>
      </c>
      <c r="B29" s="21">
        <f t="shared" si="2"/>
        <v>0.17031832698124078</v>
      </c>
      <c r="C29" s="21">
        <f t="shared" si="3"/>
        <v>0.30040534552551301</v>
      </c>
      <c r="D29" s="21" t="s">
        <v>18</v>
      </c>
    </row>
    <row r="30" spans="1:9" ht="21.2" customHeight="1" x14ac:dyDescent="0.2">
      <c r="A30" s="12" t="s">
        <v>14</v>
      </c>
      <c r="B30" s="21">
        <f t="shared" si="2"/>
        <v>11.424670301131174</v>
      </c>
      <c r="C30" s="21">
        <f>(C14*100)/$C$5</f>
        <v>10.068061941801279</v>
      </c>
      <c r="D30" s="21">
        <f t="shared" si="4"/>
        <v>13.20082827288363</v>
      </c>
    </row>
    <row r="31" spans="1:9" ht="21.2" customHeight="1" x14ac:dyDescent="0.2">
      <c r="A31" s="16" t="s">
        <v>15</v>
      </c>
      <c r="B31" s="21">
        <f t="shared" si="2"/>
        <v>6.2766381293929951</v>
      </c>
      <c r="C31" s="21">
        <f>(C15*100)/$C$5</f>
        <v>6.1035409775876461</v>
      </c>
      <c r="D31" s="21">
        <f t="shared" si="4"/>
        <v>6.5032674528217287</v>
      </c>
    </row>
    <row r="32" spans="1:9" ht="21.2" customHeight="1" x14ac:dyDescent="0.2">
      <c r="A32" s="16" t="s">
        <v>16</v>
      </c>
      <c r="B32" s="21">
        <f t="shared" si="2"/>
        <v>3.2557942644364846</v>
      </c>
      <c r="C32" s="21">
        <f>(C16*100)/$C$5</f>
        <v>3.1428777142463979</v>
      </c>
      <c r="D32" s="21">
        <f t="shared" si="4"/>
        <v>3.4036315660455951</v>
      </c>
    </row>
    <row r="33" spans="1:4" ht="21.2" customHeight="1" x14ac:dyDescent="0.2">
      <c r="A33" s="12" t="s">
        <v>13</v>
      </c>
      <c r="B33" s="27">
        <f t="shared" si="2"/>
        <v>1.8922379073016937</v>
      </c>
      <c r="C33" s="27">
        <f>(C17*100)/$C$5</f>
        <v>0.82164324996723481</v>
      </c>
      <c r="D33" s="27">
        <f t="shared" si="4"/>
        <v>3.2939292540163065</v>
      </c>
    </row>
    <row r="34" spans="1:4" ht="19.5" x14ac:dyDescent="0.2">
      <c r="A34" s="12" t="s">
        <v>24</v>
      </c>
      <c r="B34" s="27" t="s">
        <v>18</v>
      </c>
      <c r="C34" s="27" t="s">
        <v>18</v>
      </c>
      <c r="D34" s="27" t="s">
        <v>18</v>
      </c>
    </row>
    <row r="35" spans="1:4" ht="19.5" x14ac:dyDescent="0.2">
      <c r="A35" s="14" t="s">
        <v>25</v>
      </c>
      <c r="B35" s="22">
        <f t="shared" si="2"/>
        <v>0.12783152061039466</v>
      </c>
      <c r="C35" s="22">
        <f t="shared" ref="C34:C35" si="5">(C19*100)/$C$5</f>
        <v>0.22546764519502907</v>
      </c>
      <c r="D35" s="22" t="s">
        <v>18</v>
      </c>
    </row>
    <row r="36" spans="1:4" ht="21.2" customHeight="1" x14ac:dyDescent="0.2">
      <c r="A36" s="15" t="s">
        <v>23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2018-02-20T06:48:09Z</dcterms:modified>
</cp:coreProperties>
</file>