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so\Desktop\ฝ่ายวิชาการสถิติและวางแผน\โครงการ สรง.2555-2560\สรง.2560 ไตรมาส1-4\MA.1060\"/>
    </mc:Choice>
  </mc:AlternateContent>
  <bookViews>
    <workbookView xWindow="0" yWindow="120" windowWidth="17235" windowHeight="9270"/>
  </bookViews>
  <sheets>
    <sheet name="T-7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B33" i="1" l="1"/>
  <c r="C14" i="1" l="1"/>
  <c r="D14" i="1"/>
  <c r="B14" i="1"/>
  <c r="C10" i="1"/>
  <c r="D10" i="1"/>
  <c r="D5" i="1" s="1"/>
  <c r="B10" i="1"/>
  <c r="B5" i="1" l="1"/>
  <c r="B29" i="1" s="1"/>
  <c r="C5" i="1"/>
  <c r="D25" i="1"/>
  <c r="C25" i="1" l="1"/>
  <c r="C32" i="1"/>
  <c r="C29" i="1"/>
  <c r="C21" i="1"/>
  <c r="C23" i="1"/>
  <c r="C27" i="1"/>
  <c r="C31" i="1"/>
  <c r="C24" i="1"/>
  <c r="C22" i="1"/>
  <c r="C26" i="1"/>
  <c r="C30" i="1"/>
  <c r="C33" i="1"/>
  <c r="B23" i="1"/>
  <c r="B27" i="1"/>
  <c r="B31" i="1"/>
  <c r="B32" i="1"/>
  <c r="B22" i="1"/>
  <c r="B26" i="1"/>
  <c r="B21" i="1"/>
  <c r="B24" i="1"/>
  <c r="B30" i="1"/>
  <c r="D22" i="1"/>
  <c r="D26" i="1"/>
  <c r="D31" i="1"/>
  <c r="D23" i="1"/>
  <c r="D27" i="1"/>
  <c r="D32" i="1"/>
  <c r="D30" i="1"/>
  <c r="D24" i="1"/>
  <c r="D21" i="1"/>
  <c r="B25" i="1"/>
  <c r="D29" i="1"/>
  <c r="C20" i="1" l="1"/>
  <c r="D20" i="1"/>
  <c r="B20" i="1"/>
</calcChain>
</file>

<file path=xl/sharedStrings.xml><?xml version="1.0" encoding="utf-8"?>
<sst xmlns="http://schemas.openxmlformats.org/spreadsheetml/2006/main" count="55" uniqueCount="26">
  <si>
    <t>ระดับการศึกษาที่สำเร็จ</t>
  </si>
  <si>
    <t>รวม</t>
  </si>
  <si>
    <t>ชาย</t>
  </si>
  <si>
    <t>หญิง</t>
  </si>
  <si>
    <t>จำนวน</t>
  </si>
  <si>
    <t>ยอดรวม</t>
  </si>
  <si>
    <t>ไม่มีการศึกษา</t>
  </si>
  <si>
    <t>ต่ำกว่าประถมศึกษา</t>
  </si>
  <si>
    <t>ประถมศึกษา</t>
  </si>
  <si>
    <t>มัธยมศึกษาตอนต้น</t>
  </si>
  <si>
    <t>มัธยมศึกษาตอนปลาย</t>
  </si>
  <si>
    <t xml:space="preserve">   สายสามัญ</t>
  </si>
  <si>
    <t xml:space="preserve">   สายอาชีวศึกษา</t>
  </si>
  <si>
    <t xml:space="preserve">   สายวิชาการศึกษา</t>
  </si>
  <si>
    <t>มหาวิทยาลัย</t>
  </si>
  <si>
    <t xml:space="preserve">   สายวิชาการ</t>
  </si>
  <si>
    <t xml:space="preserve">   สายวิชาชีพ</t>
  </si>
  <si>
    <t>ร้อยละ</t>
  </si>
  <si>
    <t>-</t>
  </si>
  <si>
    <t xml:space="preserve">ตารางที่ 7  จำนวนและร้อยละของผู้มีงานทำ จำแนกตามระดับการศึกษาที่สำเร็จและเพศ </t>
  </si>
  <si>
    <t xml:space="preserve">  หนองบัวลำภู                      </t>
  </si>
  <si>
    <t xml:space="preserve">       ชาย                         </t>
  </si>
  <si>
    <t xml:space="preserve">       หญิง                        </t>
  </si>
  <si>
    <t>ที่มา: การสำรวจภาวะการทำงานของประชากร พ.ศ.2560 สำนักงานสถิติจังหวัดหนองบัวลำภู สำนักงานสถิติแห่งชาติ</t>
  </si>
  <si>
    <t>อื่น ๆ</t>
  </si>
  <si>
    <t>ตุลาคม 2560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</si>
</sst>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7" formatCode="0.0"/>
  </numFmts>
  <fonts count="10" x14ac:knownFonts="1"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b/>
      <sz val="15"/>
      <name val="TH SarabunPSK"/>
      <family val="2"/>
    </font>
    <font>
      <sz val="15"/>
      <color theme="1"/>
      <name val="TH SarabunPSK"/>
      <family val="2"/>
    </font>
    <font>
      <b/>
      <sz val="15"/>
      <color theme="1"/>
      <name val="TH SarabunPSK"/>
      <family val="2"/>
    </font>
    <font>
      <sz val="15"/>
      <name val="TH SarabunPSK"/>
      <family val="2"/>
    </font>
    <font>
      <sz val="13"/>
      <color theme="1"/>
      <name val="TH SarabunPSK"/>
      <family val="2"/>
    </font>
    <font>
      <b/>
      <sz val="12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16" fontId="5" fillId="0" borderId="0" xfId="0" applyNumberFormat="1" applyFont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2" xfId="0" applyFont="1" applyFill="1" applyBorder="1" applyAlignment="1">
      <alignment horizontal="left" vertical="center"/>
    </xf>
    <xf numFmtId="0" fontId="6" fillId="0" borderId="0" xfId="0" applyFont="1" applyAlignment="1">
      <alignment vertical="center"/>
    </xf>
    <xf numFmtId="0" fontId="5" fillId="0" borderId="0" xfId="0" applyFont="1" applyBorder="1" applyAlignment="1">
      <alignment horizontal="left" vertical="center"/>
    </xf>
    <xf numFmtId="3" fontId="2" fillId="0" borderId="0" xfId="0" applyNumberFormat="1" applyFont="1" applyAlignment="1">
      <alignment horizontal="right" vertical="center"/>
    </xf>
    <xf numFmtId="3" fontId="5" fillId="0" borderId="0" xfId="0" applyNumberFormat="1" applyFont="1" applyAlignment="1">
      <alignment horizontal="right"/>
    </xf>
    <xf numFmtId="3" fontId="5" fillId="0" borderId="0" xfId="0" applyNumberFormat="1" applyFont="1" applyAlignment="1">
      <alignment horizontal="right" vertical="center"/>
    </xf>
    <xf numFmtId="187" fontId="4" fillId="0" borderId="0" xfId="0" applyNumberFormat="1" applyFont="1" applyAlignment="1">
      <alignment horizontal="right" vertical="center"/>
    </xf>
    <xf numFmtId="187" fontId="3" fillId="0" borderId="0" xfId="0" applyNumberFormat="1" applyFont="1" applyAlignment="1">
      <alignment horizontal="right" vertical="center"/>
    </xf>
    <xf numFmtId="187" fontId="3" fillId="0" borderId="2" xfId="0" applyNumberFormat="1" applyFont="1" applyBorder="1" applyAlignment="1">
      <alignment horizontal="right" vertical="center"/>
    </xf>
    <xf numFmtId="3" fontId="8" fillId="0" borderId="0" xfId="0" applyNumberFormat="1" applyFont="1" applyAlignment="1">
      <alignment horizontal="right"/>
    </xf>
    <xf numFmtId="3" fontId="0" fillId="0" borderId="0" xfId="0" applyNumberFormat="1" applyAlignment="1">
      <alignment vertical="center"/>
    </xf>
    <xf numFmtId="0" fontId="8" fillId="0" borderId="0" xfId="0" applyFont="1"/>
    <xf numFmtId="3" fontId="9" fillId="0" borderId="0" xfId="0" applyNumberFormat="1" applyFont="1" applyAlignment="1">
      <alignment horizontal="right"/>
    </xf>
    <xf numFmtId="187" fontId="3" fillId="0" borderId="0" xfId="0" applyNumberFormat="1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49" fontId="7" fillId="0" borderId="0" xfId="0" applyNumberFormat="1" applyFont="1" applyAlignment="1">
      <alignment vertical="center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tabSelected="1" workbookViewId="0">
      <selection activeCell="A13" sqref="A13"/>
    </sheetView>
  </sheetViews>
  <sheetFormatPr defaultRowHeight="21.2" customHeight="1" x14ac:dyDescent="0.2"/>
  <cols>
    <col min="1" max="1" width="36.125" style="6" customWidth="1"/>
    <col min="2" max="4" width="13.875" style="6" customWidth="1"/>
    <col min="5" max="16384" width="9" style="6"/>
  </cols>
  <sheetData>
    <row r="1" spans="1:9" ht="21.2" customHeight="1" x14ac:dyDescent="0.2">
      <c r="A1" s="1" t="s">
        <v>19</v>
      </c>
      <c r="B1" s="2"/>
      <c r="C1" s="5"/>
      <c r="D1" s="5"/>
    </row>
    <row r="2" spans="1:9" ht="21.2" customHeight="1" x14ac:dyDescent="0.2">
      <c r="A2" s="29" t="s">
        <v>25</v>
      </c>
      <c r="B2" s="2"/>
      <c r="C2" s="5"/>
      <c r="D2" s="5"/>
    </row>
    <row r="3" spans="1:9" ht="21.2" customHeight="1" x14ac:dyDescent="0.2">
      <c r="A3" s="3" t="s">
        <v>0</v>
      </c>
      <c r="B3" s="7" t="s">
        <v>1</v>
      </c>
      <c r="C3" s="7" t="s">
        <v>2</v>
      </c>
      <c r="D3" s="7" t="s">
        <v>3</v>
      </c>
    </row>
    <row r="4" spans="1:9" ht="21.2" customHeight="1" x14ac:dyDescent="0.3">
      <c r="A4" s="4"/>
      <c r="B4" s="28" t="s">
        <v>4</v>
      </c>
      <c r="C4" s="28"/>
      <c r="D4" s="28"/>
      <c r="G4" s="25" t="s">
        <v>20</v>
      </c>
      <c r="H4" s="25" t="s">
        <v>21</v>
      </c>
      <c r="I4" s="25" t="s">
        <v>22</v>
      </c>
    </row>
    <row r="5" spans="1:9" ht="21.2" customHeight="1" x14ac:dyDescent="0.3">
      <c r="A5" s="8" t="s">
        <v>5</v>
      </c>
      <c r="B5" s="17">
        <f>SUM(B6,B7,B8,B9,B10,B14,B18)</f>
        <v>214659.17</v>
      </c>
      <c r="C5" s="17">
        <f>SUM(C6,C7,C8,C9,C10,C14,C18)</f>
        <v>125604.89</v>
      </c>
      <c r="D5" s="17">
        <f>SUM(D6,D7,D8,D9,D10,D14,D18)</f>
        <v>89054.280000000013</v>
      </c>
      <c r="G5" s="26">
        <v>214659.17</v>
      </c>
      <c r="H5" s="23">
        <v>125604.9</v>
      </c>
      <c r="I5" s="23">
        <v>89054.27</v>
      </c>
    </row>
    <row r="6" spans="1:9" ht="21.2" customHeight="1" x14ac:dyDescent="0.3">
      <c r="A6" s="9" t="s">
        <v>6</v>
      </c>
      <c r="B6" s="18">
        <v>1313.66</v>
      </c>
      <c r="C6" s="18">
        <v>548.46</v>
      </c>
      <c r="D6" s="18">
        <v>765.2</v>
      </c>
      <c r="G6" s="26">
        <v>1313.66</v>
      </c>
      <c r="H6" s="23">
        <v>548.46</v>
      </c>
      <c r="I6" s="23">
        <v>765.2</v>
      </c>
    </row>
    <row r="7" spans="1:9" ht="21.2" customHeight="1" x14ac:dyDescent="0.3">
      <c r="A7" s="10" t="s">
        <v>7</v>
      </c>
      <c r="B7" s="18">
        <v>62141.34</v>
      </c>
      <c r="C7" s="18">
        <v>37893.19</v>
      </c>
      <c r="D7" s="18">
        <v>24248.15</v>
      </c>
      <c r="G7" s="26">
        <v>62141.34</v>
      </c>
      <c r="H7" s="23">
        <v>37893.19</v>
      </c>
      <c r="I7" s="23">
        <v>24248.15</v>
      </c>
    </row>
    <row r="8" spans="1:9" ht="21.2" customHeight="1" x14ac:dyDescent="0.3">
      <c r="A8" s="9" t="s">
        <v>8</v>
      </c>
      <c r="B8" s="18">
        <v>66542.33</v>
      </c>
      <c r="C8" s="18">
        <v>39602.83</v>
      </c>
      <c r="D8" s="18">
        <v>26939.5</v>
      </c>
      <c r="G8" s="26">
        <v>66542.33</v>
      </c>
      <c r="H8" s="23">
        <v>39602.83</v>
      </c>
      <c r="I8" s="23">
        <v>26939.5</v>
      </c>
    </row>
    <row r="9" spans="1:9" ht="21.2" customHeight="1" x14ac:dyDescent="0.3">
      <c r="A9" s="11" t="s">
        <v>9</v>
      </c>
      <c r="B9" s="18">
        <v>29932.21</v>
      </c>
      <c r="C9" s="18">
        <v>19505.48</v>
      </c>
      <c r="D9" s="18">
        <v>10426.719999999999</v>
      </c>
      <c r="G9" s="26">
        <v>29932.21</v>
      </c>
      <c r="H9" s="23">
        <v>19505.48</v>
      </c>
      <c r="I9" s="23">
        <v>10426.719999999999</v>
      </c>
    </row>
    <row r="10" spans="1:9" ht="21.2" customHeight="1" x14ac:dyDescent="0.3">
      <c r="A10" s="11" t="s">
        <v>10</v>
      </c>
      <c r="B10" s="19">
        <f>SUM(B11:B13)</f>
        <v>30396.47</v>
      </c>
      <c r="C10" s="19">
        <f t="shared" ref="C10:D10" si="0">SUM(C11:C13)</f>
        <v>15909.04</v>
      </c>
      <c r="D10" s="19">
        <f t="shared" si="0"/>
        <v>14487.439999999999</v>
      </c>
      <c r="G10" s="26">
        <v>27180.400000000001</v>
      </c>
      <c r="H10" s="23">
        <v>13730.59</v>
      </c>
      <c r="I10" s="23">
        <v>13449.81</v>
      </c>
    </row>
    <row r="11" spans="1:9" ht="21.2" customHeight="1" x14ac:dyDescent="0.3">
      <c r="A11" s="12" t="s">
        <v>11</v>
      </c>
      <c r="B11" s="18">
        <v>27180.400000000001</v>
      </c>
      <c r="C11" s="18">
        <v>13730.59</v>
      </c>
      <c r="D11" s="18">
        <v>13449.81</v>
      </c>
      <c r="G11" s="26">
        <v>3216.07</v>
      </c>
      <c r="H11" s="23">
        <v>2178.4499999999998</v>
      </c>
      <c r="I11" s="23">
        <v>1037.6300000000001</v>
      </c>
    </row>
    <row r="12" spans="1:9" ht="21.2" customHeight="1" x14ac:dyDescent="0.3">
      <c r="A12" s="12" t="s">
        <v>12</v>
      </c>
      <c r="B12" s="18">
        <v>3216.07</v>
      </c>
      <c r="C12" s="18">
        <v>2178.4499999999998</v>
      </c>
      <c r="D12" s="18">
        <v>1037.6300000000001</v>
      </c>
      <c r="G12" s="26" t="s">
        <v>18</v>
      </c>
      <c r="H12" s="23" t="s">
        <v>18</v>
      </c>
      <c r="I12" s="23" t="s">
        <v>18</v>
      </c>
    </row>
    <row r="13" spans="1:9" ht="21.2" customHeight="1" x14ac:dyDescent="0.3">
      <c r="A13" s="12" t="s">
        <v>13</v>
      </c>
      <c r="B13" s="18" t="s">
        <v>18</v>
      </c>
      <c r="C13" s="18" t="s">
        <v>18</v>
      </c>
      <c r="D13" s="18" t="s">
        <v>18</v>
      </c>
      <c r="G13" s="26">
        <v>14921.5</v>
      </c>
      <c r="H13" s="23">
        <v>7637.75</v>
      </c>
      <c r="I13" s="23">
        <v>7283.75</v>
      </c>
    </row>
    <row r="14" spans="1:9" ht="21.2" customHeight="1" x14ac:dyDescent="0.3">
      <c r="A14" s="12" t="s">
        <v>14</v>
      </c>
      <c r="B14" s="19">
        <f>SUM(B15:B17)</f>
        <v>24191.91</v>
      </c>
      <c r="C14" s="19">
        <f t="shared" ref="C14:D14" si="1">SUM(C15:C17)</f>
        <v>12004.640000000001</v>
      </c>
      <c r="D14" s="19">
        <f t="shared" si="1"/>
        <v>12187.27</v>
      </c>
      <c r="G14" s="26">
        <v>4612.7700000000004</v>
      </c>
      <c r="H14" s="23">
        <v>2933.04</v>
      </c>
      <c r="I14" s="23">
        <v>1679.73</v>
      </c>
    </row>
    <row r="15" spans="1:9" ht="21.2" customHeight="1" x14ac:dyDescent="0.3">
      <c r="A15" s="13" t="s">
        <v>15</v>
      </c>
      <c r="B15" s="18">
        <v>14921.5</v>
      </c>
      <c r="C15" s="18">
        <v>7637.75</v>
      </c>
      <c r="D15" s="18">
        <v>7283.75</v>
      </c>
      <c r="G15" s="26">
        <v>4657.6400000000003</v>
      </c>
      <c r="H15" s="23">
        <v>1433.85</v>
      </c>
      <c r="I15" s="23">
        <v>3223.79</v>
      </c>
    </row>
    <row r="16" spans="1:9" ht="21.2" customHeight="1" x14ac:dyDescent="0.3">
      <c r="A16" s="13" t="s">
        <v>16</v>
      </c>
      <c r="B16" s="18">
        <v>4612.7700000000004</v>
      </c>
      <c r="C16" s="18">
        <v>2933.04</v>
      </c>
      <c r="D16" s="18">
        <v>1679.73</v>
      </c>
      <c r="G16" s="26">
        <v>141.25</v>
      </c>
      <c r="H16" s="23">
        <v>141.25</v>
      </c>
      <c r="I16" s="23" t="s">
        <v>18</v>
      </c>
    </row>
    <row r="17" spans="1:9" ht="21.2" customHeight="1" x14ac:dyDescent="0.3">
      <c r="A17" s="12" t="s">
        <v>13</v>
      </c>
      <c r="B17" s="18">
        <v>4657.6400000000003</v>
      </c>
      <c r="C17" s="18">
        <v>1433.85</v>
      </c>
      <c r="D17" s="18">
        <v>3223.79</v>
      </c>
      <c r="G17" s="26" t="s">
        <v>18</v>
      </c>
      <c r="H17" s="23" t="s">
        <v>18</v>
      </c>
      <c r="I17" s="23" t="s">
        <v>18</v>
      </c>
    </row>
    <row r="18" spans="1:9" ht="19.5" x14ac:dyDescent="0.3">
      <c r="A18" s="12" t="s">
        <v>24</v>
      </c>
      <c r="B18" s="18">
        <v>141.25</v>
      </c>
      <c r="C18" s="18">
        <v>141.25</v>
      </c>
      <c r="D18" s="18" t="s">
        <v>18</v>
      </c>
    </row>
    <row r="19" spans="1:9" ht="21.2" customHeight="1" x14ac:dyDescent="0.2">
      <c r="A19" s="4"/>
      <c r="B19" s="28" t="s">
        <v>17</v>
      </c>
      <c r="C19" s="28"/>
      <c r="D19" s="28"/>
      <c r="G19" s="24"/>
      <c r="H19" s="24"/>
      <c r="I19" s="24"/>
    </row>
    <row r="20" spans="1:9" ht="21.2" customHeight="1" x14ac:dyDescent="0.2">
      <c r="A20" s="8" t="s">
        <v>5</v>
      </c>
      <c r="B20" s="20">
        <f>SUM(B21,B22,B23,B24,B25,B29,B33)</f>
        <v>100</v>
      </c>
      <c r="C20" s="20">
        <f>SUM(C21,C22,C23,C24,C25,C29,C33)</f>
        <v>100.00000000000001</v>
      </c>
      <c r="D20" s="20">
        <f>SUM(D21,D22,D23,D24,D25,D29,D33)</f>
        <v>99.999999999999986</v>
      </c>
    </row>
    <row r="21" spans="1:9" ht="21.2" customHeight="1" x14ac:dyDescent="0.2">
      <c r="A21" s="9" t="s">
        <v>6</v>
      </c>
      <c r="B21" s="21">
        <f t="shared" ref="B21:B33" si="2">(B6*100)/$B$5</f>
        <v>0.61197478775306913</v>
      </c>
      <c r="C21" s="21">
        <f t="shared" ref="C21:C27" si="3">(C6*100)/$C$5</f>
        <v>0.43665497418133958</v>
      </c>
      <c r="D21" s="21">
        <f>(D6*100)/$D$5</f>
        <v>0.85925123419110216</v>
      </c>
    </row>
    <row r="22" spans="1:9" ht="21.2" customHeight="1" x14ac:dyDescent="0.2">
      <c r="A22" s="10" t="s">
        <v>7</v>
      </c>
      <c r="B22" s="21">
        <f t="shared" si="2"/>
        <v>28.948840154371229</v>
      </c>
      <c r="C22" s="21">
        <f t="shared" si="3"/>
        <v>30.168562704843737</v>
      </c>
      <c r="D22" s="21">
        <f t="shared" ref="D22:D32" si="4">(D7*100)/$D$5</f>
        <v>27.228506030254803</v>
      </c>
    </row>
    <row r="23" spans="1:9" ht="21.2" customHeight="1" x14ac:dyDescent="0.2">
      <c r="A23" s="9" t="s">
        <v>8</v>
      </c>
      <c r="B23" s="21">
        <f t="shared" si="2"/>
        <v>30.999062374088187</v>
      </c>
      <c r="C23" s="21">
        <f t="shared" si="3"/>
        <v>31.529688055934766</v>
      </c>
      <c r="D23" s="21">
        <f t="shared" si="4"/>
        <v>30.250651625053838</v>
      </c>
    </row>
    <row r="24" spans="1:9" ht="21.2" customHeight="1" x14ac:dyDescent="0.2">
      <c r="A24" s="11" t="s">
        <v>9</v>
      </c>
      <c r="B24" s="21">
        <f t="shared" si="2"/>
        <v>13.944063046549559</v>
      </c>
      <c r="C24" s="21">
        <f t="shared" si="3"/>
        <v>15.529236162700354</v>
      </c>
      <c r="D24" s="21">
        <f t="shared" si="4"/>
        <v>11.708274998124736</v>
      </c>
    </row>
    <row r="25" spans="1:9" ht="21.2" customHeight="1" x14ac:dyDescent="0.2">
      <c r="A25" s="11" t="s">
        <v>10</v>
      </c>
      <c r="B25" s="21">
        <f t="shared" si="2"/>
        <v>14.160340785814087</v>
      </c>
      <c r="C25" s="21">
        <f t="shared" si="3"/>
        <v>12.665939996444406</v>
      </c>
      <c r="D25" s="21">
        <f t="shared" si="4"/>
        <v>16.268100758324021</v>
      </c>
    </row>
    <row r="26" spans="1:9" ht="21.2" customHeight="1" x14ac:dyDescent="0.2">
      <c r="A26" s="12" t="s">
        <v>11</v>
      </c>
      <c r="B26" s="21">
        <f t="shared" si="2"/>
        <v>12.662119209722091</v>
      </c>
      <c r="C26" s="21">
        <f t="shared" si="3"/>
        <v>10.931572807396273</v>
      </c>
      <c r="D26" s="21">
        <f t="shared" si="4"/>
        <v>15.102934974040549</v>
      </c>
    </row>
    <row r="27" spans="1:9" ht="21.2" customHeight="1" x14ac:dyDescent="0.2">
      <c r="A27" s="12" t="s">
        <v>12</v>
      </c>
      <c r="B27" s="21">
        <f t="shared" si="2"/>
        <v>1.4982215760919972</v>
      </c>
      <c r="C27" s="21">
        <f t="shared" si="3"/>
        <v>1.7343671890481331</v>
      </c>
      <c r="D27" s="21">
        <f t="shared" si="4"/>
        <v>1.1651657842834728</v>
      </c>
    </row>
    <row r="28" spans="1:9" ht="21.2" customHeight="1" x14ac:dyDescent="0.2">
      <c r="A28" s="12" t="s">
        <v>13</v>
      </c>
      <c r="B28" s="21" t="s">
        <v>18</v>
      </c>
      <c r="C28" s="21" t="s">
        <v>18</v>
      </c>
      <c r="D28" s="21" t="s">
        <v>18</v>
      </c>
    </row>
    <row r="29" spans="1:9" ht="21.2" customHeight="1" x14ac:dyDescent="0.2">
      <c r="A29" s="12" t="s">
        <v>14</v>
      </c>
      <c r="B29" s="21">
        <f t="shared" si="2"/>
        <v>11.269916864022161</v>
      </c>
      <c r="C29" s="21">
        <f>(C14*100)/$C$5</f>
        <v>9.5574622930683688</v>
      </c>
      <c r="D29" s="21">
        <f t="shared" si="4"/>
        <v>13.685215354051483</v>
      </c>
    </row>
    <row r="30" spans="1:9" ht="21.2" customHeight="1" x14ac:dyDescent="0.2">
      <c r="A30" s="16" t="s">
        <v>15</v>
      </c>
      <c r="B30" s="21">
        <f t="shared" si="2"/>
        <v>6.9512520708991836</v>
      </c>
      <c r="C30" s="21">
        <f>(C15*100)/$C$5</f>
        <v>6.0807744029710946</v>
      </c>
      <c r="D30" s="21">
        <f t="shared" si="4"/>
        <v>8.179000492733195</v>
      </c>
    </row>
    <row r="31" spans="1:9" ht="21.2" customHeight="1" x14ac:dyDescent="0.2">
      <c r="A31" s="16" t="s">
        <v>16</v>
      </c>
      <c r="B31" s="21">
        <f t="shared" si="2"/>
        <v>2.148880944615597</v>
      </c>
      <c r="C31" s="21">
        <f>(C16*100)/$C$5</f>
        <v>2.3351320159589326</v>
      </c>
      <c r="D31" s="21">
        <f t="shared" si="4"/>
        <v>1.8861867166855986</v>
      </c>
    </row>
    <row r="32" spans="1:9" ht="21.2" customHeight="1" x14ac:dyDescent="0.2">
      <c r="A32" s="12" t="s">
        <v>13</v>
      </c>
      <c r="B32" s="27">
        <f t="shared" si="2"/>
        <v>2.1697838485073806</v>
      </c>
      <c r="C32" s="27">
        <f>(C17*100)/$C$5</f>
        <v>1.1415558741383396</v>
      </c>
      <c r="D32" s="27">
        <f t="shared" si="4"/>
        <v>3.6200281446326885</v>
      </c>
    </row>
    <row r="33" spans="1:4" ht="19.5" x14ac:dyDescent="0.2">
      <c r="A33" s="14" t="s">
        <v>24</v>
      </c>
      <c r="B33" s="22">
        <f>(B18*100)/$B$5</f>
        <v>6.5801987401702886E-2</v>
      </c>
      <c r="C33" s="22">
        <f>(C18*100)/$C$5</f>
        <v>0.11245581282703244</v>
      </c>
      <c r="D33" s="22" t="s">
        <v>18</v>
      </c>
    </row>
    <row r="34" spans="1:4" ht="21.2" customHeight="1" x14ac:dyDescent="0.2">
      <c r="A34" s="15" t="s">
        <v>23</v>
      </c>
    </row>
  </sheetData>
  <mergeCells count="2">
    <mergeCell ref="B4:D4"/>
    <mergeCell ref="B19:D19"/>
  </mergeCells>
  <pageMargins left="0.98425196850393704" right="0.78740157480314965" top="0.78740157480314965" bottom="0.39370078740157483" header="0.31496062992125984" footer="0.31496062992125984"/>
  <pageSetup paperSize="9" orientation="portrait" r:id="rId1"/>
  <ignoredErrors>
    <ignoredError sqref="C32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T-7</vt:lpstr>
      <vt:lpstr>Sheet2</vt:lpstr>
      <vt:lpstr>Sheet3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</cp:lastModifiedBy>
  <cp:lastPrinted>2016-05-11T07:23:12Z</cp:lastPrinted>
  <dcterms:created xsi:type="dcterms:W3CDTF">2013-01-09T03:43:06Z</dcterms:created>
  <dcterms:modified xsi:type="dcterms:W3CDTF">2018-01-10T08:03:41Z</dcterms:modified>
</cp:coreProperties>
</file>