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4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D32" i="1" l="1"/>
  <c r="D25" i="1"/>
  <c r="D26" i="1"/>
  <c r="D27" i="1"/>
  <c r="C32" i="1"/>
  <c r="C25" i="1"/>
  <c r="C26" i="1"/>
  <c r="C27" i="1"/>
  <c r="B32" i="1"/>
  <c r="B25" i="1"/>
  <c r="B26" i="1"/>
  <c r="B27" i="1"/>
  <c r="B28" i="1"/>
  <c r="C15" i="1"/>
  <c r="D15" i="1"/>
  <c r="C11" i="1"/>
  <c r="D11" i="1"/>
  <c r="B11" i="1"/>
  <c r="B22" i="1"/>
  <c r="B15" i="1" l="1"/>
  <c r="E19" i="1"/>
  <c r="E20" i="1"/>
  <c r="B24" i="1"/>
  <c r="C24" i="1"/>
  <c r="D24" i="1"/>
  <c r="C28" i="1"/>
  <c r="C22" i="1" s="1"/>
  <c r="D28" i="1"/>
  <c r="D22" i="1" s="1"/>
  <c r="B29" i="1"/>
  <c r="C29" i="1"/>
  <c r="D29" i="1"/>
  <c r="B30" i="1"/>
  <c r="C30" i="1"/>
  <c r="B33" i="1"/>
  <c r="C33" i="1"/>
  <c r="D33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<sst xmlns="http://schemas.openxmlformats.org/spreadsheetml/2006/main" count="54" uniqueCount="26">
  <si>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</si>
  <si>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</si>
  <si>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</si>
  <si>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</si>
  <si>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</si>
  <si>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</si>
  <si>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</si>
  <si>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</si>
  <si>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</si>
  <si>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</si>
  <si>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</si>
  <si>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</si>
  <si>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</si>
  <si>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</si>
  <si>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</si>
  <si>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</si>
  <si>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</si>
  <si>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</si>
  <si>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</si>
  <si>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</si>
  <si>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</si>
  <si>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</si>
  <si>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</si>
  <si>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--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</si>
  <si>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</si>
  <si>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เดือนเมษายน พ.ศ. 2561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</si>
</sst>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14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0" applyNumberFormat="1" applyFont="1" applyBorder="1" applyAlignment="1">
      <alignment horizontal="right"/>
    </xf>
    <xf numFmtId="3" fontId="12" fillId="0" borderId="0" xfId="1" applyNumberFormat="1" applyFont="1" applyFill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/>
    </xf>
    <xf numFmtId="3" fontId="13" fillId="0" borderId="0" xfId="1" applyNumberFormat="1" applyFont="1" applyFill="1" applyBorder="1" applyAlignment="1">
      <alignment horizontal="right" vertical="center" wrapText="1"/>
    </xf>
    <xf numFmtId="165" fontId="5" fillId="0" borderId="0" xfId="1" quotePrefix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13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3" zoomScale="57" zoomScaleNormal="57" workbookViewId="0">
      <selection activeCell="C32" sqref="C32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24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8">
        <v>289997.88</v>
      </c>
      <c r="C5" s="38">
        <v>154971.54</v>
      </c>
      <c r="D5" s="38">
        <v>135026.34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7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4442.8100000000004</v>
      </c>
      <c r="C7" s="36">
        <v>1084.1300000000001</v>
      </c>
      <c r="D7" s="36">
        <v>3358.68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94618.84</v>
      </c>
      <c r="C8" s="36">
        <v>46754.7</v>
      </c>
      <c r="D8" s="36">
        <v>47864.14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53829.2</v>
      </c>
      <c r="C9" s="36">
        <v>32693.21</v>
      </c>
      <c r="D9" s="36">
        <v>21136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47365.77</v>
      </c>
      <c r="C10" s="36">
        <v>29633.9</v>
      </c>
      <c r="D10" s="36">
        <v>17731.88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9">
        <f>SUM(B12:B14)</f>
        <v>44781.78</v>
      </c>
      <c r="C11" s="39">
        <f t="shared" ref="C11:D11" si="0">SUM(C12:C14)</f>
        <v>22318.68</v>
      </c>
      <c r="D11" s="39">
        <f t="shared" si="0"/>
        <v>22463.09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37240.57</v>
      </c>
      <c r="C12" s="36">
        <v>19151.59</v>
      </c>
      <c r="D12" s="36">
        <v>18088.97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7467.67</v>
      </c>
      <c r="C13" s="36">
        <v>3093.55</v>
      </c>
      <c r="D13" s="36">
        <v>4374.12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>
        <v>73.540000000000006</v>
      </c>
      <c r="C14" s="36">
        <v>73.540000000000006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9">
        <f>B16+B17+B18</f>
        <v>44959.48</v>
      </c>
      <c r="C15" s="39">
        <f t="shared" ref="C15:D15" si="1">C16+C17+C18</f>
        <v>22486.93</v>
      </c>
      <c r="D15" s="39">
        <f t="shared" si="1"/>
        <v>22472.560000000001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21760.5</v>
      </c>
      <c r="C16" s="36">
        <v>11092.7</v>
      </c>
      <c r="D16" s="36">
        <v>10667.8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17155.22</v>
      </c>
      <c r="C17" s="36">
        <v>8606.52</v>
      </c>
      <c r="D17" s="36">
        <v>8548.7000000000007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6043.76</v>
      </c>
      <c r="C18" s="36">
        <v>2787.71</v>
      </c>
      <c r="D18" s="36">
        <v>3256.06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100.00000000000001</v>
      </c>
      <c r="C22" s="15">
        <f t="shared" ref="C22:D22" si="2">SUM(C24:C28,C32)</f>
        <v>100.00000645279771</v>
      </c>
      <c r="D22" s="15">
        <f t="shared" si="2"/>
        <v>100.00000740596241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1.5320146478312189</v>
      </c>
      <c r="C24" s="11">
        <f t="shared" ref="C24:C31" si="3">C7/$C$5*100</f>
        <v>0.69956715923452784</v>
      </c>
      <c r="D24" s="11">
        <f t="shared" ref="D24:D29" si="4">D7/$D$5*100</f>
        <v>2.4874257867020613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28" si="5">B8/$B$5*100</f>
        <v>32.627424724622124</v>
      </c>
      <c r="C25" s="11">
        <f t="shared" si="3"/>
        <v>30.169862156625658</v>
      </c>
      <c r="D25" s="11">
        <f t="shared" si="4"/>
        <v>35.448002219418818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5"/>
        <v>18.56192879754845</v>
      </c>
      <c r="C26" s="11">
        <f t="shared" si="3"/>
        <v>21.096267095235678</v>
      </c>
      <c r="D26" s="11">
        <f t="shared" si="4"/>
        <v>15.653242174823076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5"/>
        <v>16.333143538842421</v>
      </c>
      <c r="C27" s="11">
        <f t="shared" si="3"/>
        <v>19.122156235912733</v>
      </c>
      <c r="D27" s="11">
        <f t="shared" si="4"/>
        <v>13.132163694876125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3">
        <f t="shared" si="5"/>
        <v>15.442105990567931</v>
      </c>
      <c r="C28" s="15">
        <f t="shared" si="3"/>
        <v>14.401792742073802</v>
      </c>
      <c r="D28" s="15">
        <f t="shared" si="4"/>
        <v>16.636080041864425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12.841669739102921</v>
      </c>
      <c r="C29" s="11">
        <f t="shared" si="3"/>
        <v>12.35813362892309</v>
      </c>
      <c r="D29" s="11">
        <f t="shared" si="4"/>
        <v>13.396623206997985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2.5750774453937386</v>
      </c>
      <c r="C30" s="11">
        <f t="shared" si="3"/>
        <v>1.9962052387167348</v>
      </c>
      <c r="D30" s="11">
        <v>2.6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40" t="s">
        <v>23</v>
      </c>
      <c r="C31" s="40" t="s">
        <v>23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B15/$B$5*100</f>
        <v>15.503382300587853</v>
      </c>
      <c r="C32" s="15">
        <f>C15/$C$5*100</f>
        <v>14.51036106371531</v>
      </c>
      <c r="D32" s="15">
        <f>D15/$D$5*100</f>
        <v>16.64309348827792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7.503675544110874</v>
      </c>
      <c r="C33" s="11">
        <f>C16/$C$5*100</f>
        <v>7.1578949270298269</v>
      </c>
      <c r="D33" s="11">
        <f>D16/$D$5*100</f>
        <v>7.9005325923816052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v>3.3</v>
      </c>
      <c r="C34" s="11">
        <f>C17/$C$5*100</f>
        <v>5.5536132634417905</v>
      </c>
      <c r="D34" s="11">
        <f>D17/$D$5*100</f>
        <v>6.3311350955672809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2.0840704076871184</v>
      </c>
      <c r="C35" s="11">
        <f>C18/$C$5*100</f>
        <v>1.7988528732436935</v>
      </c>
      <c r="D35" s="11">
        <f>D18/$D$5*100</f>
        <v>2.4114258003290323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25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2021-01-26T02:35:21Z</dcterms:modified>
</cp:coreProperties>
</file>