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3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32" i="1" l="1"/>
  <c r="B32" i="1"/>
  <c r="B27" i="1"/>
  <c r="B28" i="1"/>
  <c r="B25" i="1"/>
  <c r="B26" i="1"/>
  <c r="B22" i="1"/>
  <c r="B11" i="1" l="1"/>
  <c r="D11" i="1"/>
  <c r="B15" i="1"/>
  <c r="C15" i="1"/>
  <c r="D15" i="1"/>
  <c r="D32" i="1" s="1"/>
  <c r="E19" i="1"/>
  <c r="E20" i="1"/>
  <c r="B24" i="1"/>
  <c r="C24" i="1"/>
  <c r="D24" i="1"/>
  <c r="C25" i="1"/>
  <c r="D25" i="1"/>
  <c r="C26" i="1"/>
  <c r="D26" i="1"/>
  <c r="C27" i="1"/>
  <c r="D27" i="1"/>
  <c r="C28" i="1"/>
  <c r="D28" i="1"/>
  <c r="B29" i="1"/>
  <c r="C29" i="1"/>
  <c r="D29" i="1"/>
  <c r="B30" i="1"/>
  <c r="C30" i="1"/>
  <c r="B33" i="1"/>
  <c r="C33" i="1"/>
  <c r="D33" i="1"/>
  <c r="C34" i="1"/>
  <c r="D34" i="1"/>
  <c r="B35" i="1"/>
  <c r="C35" i="1"/>
  <c r="D35" i="1"/>
</calcChain>
</file>

<file path=xl/sharedStrings.xml><?xml version="1.0" encoding="utf-8"?>
<sst xmlns="http://schemas.openxmlformats.org/spreadsheetml/2006/main" count="54" uniqueCount="26">
  <si>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</si>
  <si>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</si>
  <si>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</si>
  <si>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</si>
  <si>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</si>
  <si>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</si>
  <si>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</si>
  <si>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</si>
  <si>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</si>
  <si>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</si>
  <si>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</si>
  <si>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</si>
  <si>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</si>
  <si>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</si>
  <si>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</si>
  <si>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</si>
  <si>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</si>
  <si>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</si>
  <si>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</si>
  <si>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</si>
  <si>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</si>
  <si>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</si>
  <si>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</si>
  <si>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--</t>
  </si>
  <si>
    <t xml:space="preserve">การสำรวจภาวะการทำงานของประชากร จังหวัดพิจิตร เดือนมีนาคม พ.ศ. 2561     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</si>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</sst>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15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color indexed="9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2" fillId="0" borderId="0" xfId="0" applyNumberFormat="1" applyFont="1" applyBorder="1" applyAlignment="1">
      <alignment horizontal="right"/>
    </xf>
    <xf numFmtId="3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3" fontId="14" fillId="0" borderId="0" xfId="0" applyNumberFormat="1" applyFont="1" applyBorder="1" applyAlignment="1">
      <alignment horizontal="right"/>
    </xf>
    <xf numFmtId="3" fontId="14" fillId="0" borderId="0" xfId="1" applyNumberFormat="1" applyFont="1" applyFill="1" applyBorder="1" applyAlignment="1">
      <alignment horizontal="right" vertical="center" wrapText="1"/>
    </xf>
    <xf numFmtId="165" fontId="5" fillId="0" borderId="0" xfId="1" quotePrefix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14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6" zoomScale="66" zoomScaleNormal="66" workbookViewId="0">
      <selection activeCell="H25" sqref="H25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25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2" t="s">
        <v>18</v>
      </c>
      <c r="C4" s="42"/>
      <c r="D4" s="42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289473.58</v>
      </c>
      <c r="C5" s="39">
        <v>155663.35</v>
      </c>
      <c r="D5" s="39">
        <v>133810.23999999999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7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4196.8</v>
      </c>
      <c r="C7" s="36">
        <v>655.01</v>
      </c>
      <c r="D7" s="36">
        <v>3541.8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96683.88</v>
      </c>
      <c r="C8" s="36">
        <v>47966.34</v>
      </c>
      <c r="D8" s="36">
        <v>48717.54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54057.05</v>
      </c>
      <c r="C9" s="36">
        <v>31078.77</v>
      </c>
      <c r="D9" s="36">
        <v>22978.28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49912.69</v>
      </c>
      <c r="C10" s="36">
        <v>30900.07</v>
      </c>
      <c r="D10" s="36">
        <v>19012.61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40">
        <f>B12+B13</f>
        <v>47092.729999999996</v>
      </c>
      <c r="C11" s="40">
        <v>20376</v>
      </c>
      <c r="D11" s="40">
        <f>D12+D13</f>
        <v>20952.86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38170.269999999997</v>
      </c>
      <c r="C12" s="36">
        <v>22050.16</v>
      </c>
      <c r="D12" s="36">
        <v>16120.12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8922.4599999999991</v>
      </c>
      <c r="C13" s="36">
        <v>4089.72</v>
      </c>
      <c r="D13" s="36">
        <v>4832.74</v>
      </c>
      <c r="E13" s="22"/>
      <c r="F13" s="9"/>
      <c r="G13" s="38"/>
      <c r="H13" s="9"/>
      <c r="I13" s="9"/>
      <c r="J13" s="9"/>
    </row>
    <row r="14" spans="1:12" s="7" customFormat="1" ht="21" customHeight="1">
      <c r="A14" s="14" t="s">
        <v>7</v>
      </c>
      <c r="B14" s="36">
        <v>68.08</v>
      </c>
      <c r="C14" s="36">
        <v>68.08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40">
        <f>B16+B17+B18</f>
        <v>37462.36</v>
      </c>
      <c r="C15" s="40">
        <f>C16+C17+C18</f>
        <v>18855.210000000003</v>
      </c>
      <c r="D15" s="40">
        <f>D16+D17+D18</f>
        <v>18607.150000000001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17923.93</v>
      </c>
      <c r="C16" s="36">
        <v>9320.2900000000009</v>
      </c>
      <c r="D16" s="36">
        <v>8603.64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14908.94</v>
      </c>
      <c r="C17" s="36">
        <v>7302.77</v>
      </c>
      <c r="D17" s="36">
        <v>7606.17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4629.49</v>
      </c>
      <c r="C18" s="36">
        <v>2232.15</v>
      </c>
      <c r="D18" s="36">
        <v>2397.34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3" t="s">
        <v>16</v>
      </c>
      <c r="C21" s="43"/>
      <c r="D21" s="43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99.976484900625479</v>
      </c>
      <c r="C22" s="15">
        <v>100</v>
      </c>
      <c r="D22" s="15"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1.4498041582931334</v>
      </c>
      <c r="C24" s="11">
        <f t="shared" ref="C24:C30" si="0">C7/$C$5*100</f>
        <v>0.42078626728770774</v>
      </c>
      <c r="D24" s="11">
        <f t="shared" ref="D24:D29" si="1">D7/$D$5*100</f>
        <v>2.6468826302082715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28" si="2">B8/$B$5*100</f>
        <v>33.399897842145045</v>
      </c>
      <c r="C25" s="11">
        <f t="shared" si="0"/>
        <v>30.81415117945232</v>
      </c>
      <c r="D25" s="11">
        <f t="shared" si="1"/>
        <v>36.407931111998607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2"/>
        <v>18.674260359097367</v>
      </c>
      <c r="C26" s="11">
        <f t="shared" si="0"/>
        <v>19.965373994585107</v>
      </c>
      <c r="D26" s="11">
        <f t="shared" si="1"/>
        <v>17.172288159710348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2"/>
        <v>17.2425718436895</v>
      </c>
      <c r="C27" s="11">
        <f t="shared" si="0"/>
        <v>19.850574974777299</v>
      </c>
      <c r="D27" s="11">
        <f t="shared" si="1"/>
        <v>14.208636050574308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4">
        <f t="shared" si="2"/>
        <v>16.268403492988892</v>
      </c>
      <c r="C28" s="15">
        <f t="shared" si="0"/>
        <v>13.089786388382366</v>
      </c>
      <c r="D28" s="15">
        <f t="shared" si="1"/>
        <v>15.658637186511287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>B12/$B$5*100</f>
        <v>13.186098019722559</v>
      </c>
      <c r="C29" s="11">
        <f t="shared" si="0"/>
        <v>14.165286819280196</v>
      </c>
      <c r="D29" s="11">
        <f t="shared" si="1"/>
        <v>12.047000289365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>B13/$B$5*100</f>
        <v>3.0823054732663335</v>
      </c>
      <c r="C30" s="11">
        <f t="shared" si="0"/>
        <v>2.6272850995433412</v>
      </c>
      <c r="D30" s="11">
        <v>2.6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41" t="s">
        <v>23</v>
      </c>
      <c r="C31" s="41" t="s">
        <v>23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15">
        <f>B15/$B$5*100</f>
        <v>12.941547204411538</v>
      </c>
      <c r="C32" s="15">
        <f>C15/$C$5*100</f>
        <v>12.11281268198327</v>
      </c>
      <c r="D32" s="15">
        <f>D15/$D$5*100</f>
        <v>13.905624860997188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>B16/$B$5*100</f>
        <v>6.1919053199950058</v>
      </c>
      <c r="C33" s="11">
        <f>C16/$C$5*100</f>
        <v>5.987465899969389</v>
      </c>
      <c r="D33" s="11">
        <f>D16/$D$5*100</f>
        <v>6.4297321341027418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v>3.3</v>
      </c>
      <c r="C34" s="11">
        <f>C17/$C$5*100</f>
        <v>4.6913868935751415</v>
      </c>
      <c r="D34" s="11">
        <f>D17/$D$5*100</f>
        <v>5.6842959103877257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1.5992789393767817</v>
      </c>
      <c r="C35" s="11">
        <f>C18/$C$5*100</f>
        <v>1.4339598884387366</v>
      </c>
      <c r="D35" s="11">
        <f>D18/$D$5*100</f>
        <v>1.7915968165067191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2021-01-26T02:24:25Z</dcterms:modified>
</cp:coreProperties>
</file>