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3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32" i="1" l="1"/>
  <c r="B32" i="1"/>
  <c r="B27" i="1"/>
  <c r="B28" i="1"/>
  <c r="B25" i="1"/>
  <c r="B26" i="1"/>
  <c r="B22" i="1"/>
  <c r="B11" i="1" l="1"/>
  <c r="D11" i="1"/>
  <c r="B15" i="1"/>
  <c r="C15" i="1"/>
  <c r="D15" i="1"/>
  <c r="D32" i="1" s="1"/>
  <c r="E19" i="1"/>
  <c r="E20" i="1"/>
  <c r="B24" i="1"/>
  <c r="C24" i="1"/>
  <c r="D24" i="1"/>
  <c r="C25" i="1"/>
  <c r="D25" i="1"/>
  <c r="C26" i="1"/>
  <c r="D26" i="1"/>
  <c r="C27" i="1"/>
  <c r="D27" i="1"/>
  <c r="C28" i="1"/>
  <c r="D28" i="1"/>
  <c r="B29" i="1"/>
  <c r="C29" i="1"/>
  <c r="D29" i="1"/>
  <c r="B30" i="1"/>
  <c r="C30" i="1"/>
  <c r="B33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<sst xmlns="http://schemas.openxmlformats.org/spreadsheetml/2006/main" count="54" uniqueCount="26">
  <si>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</si>
  <si>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</si>
  <si>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</si>
  <si>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</si>
  <si>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</si>
  <si>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</si>
  <si>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</si>
  <si>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</si>
  <si>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</si>
  <si>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</si>
  <si>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</si>
  <si>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</si>
  <si>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</si>
  <si>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</si>
  <si>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</si>
  <si>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</si>
  <si>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</si>
  <si>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</si>
  <si>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</si>
  <si>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</si>
  <si>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</si>
  <si>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</si>
  <si>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</si>
  <si>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>--</t>
  </si>
  <si>
    <t xml:space="preserve">การสำรวจภาวะการทำงานของประชากร จังหวัดพิจิตร เดือนมีนาคม พ.ศ. 2561     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</si>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</sst>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15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color indexed="9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12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3" fontId="14" fillId="0" borderId="0" xfId="0" applyNumberFormat="1" applyFont="1" applyBorder="1" applyAlignment="1">
      <alignment horizontal="right"/>
    </xf>
    <xf numFmtId="3" fontId="14" fillId="0" borderId="0" xfId="1" applyNumberFormat="1" applyFont="1" applyFill="1" applyBorder="1" applyAlignment="1">
      <alignment horizontal="right" vertical="center" wrapText="1"/>
    </xf>
    <xf numFmtId="165" fontId="5" fillId="0" borderId="0" xfId="1" quotePrefix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14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16" zoomScale="66" zoomScaleNormal="66" workbookViewId="0">
      <selection activeCell="H25" sqref="H25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10" width="9.140625" style="2"/>
    <col min="11" max="16384" width="9.140625" style="1"/>
  </cols>
  <sheetData>
    <row r="1" spans="1:12" s="3" customFormat="1" ht="26.25" customHeight="1">
      <c r="A1" s="3" t="s">
        <v>25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2" t="s">
        <v>18</v>
      </c>
      <c r="C4" s="42"/>
      <c r="D4" s="42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39">
        <v>289473.58</v>
      </c>
      <c r="C5" s="39">
        <v>155663.35</v>
      </c>
      <c r="D5" s="39">
        <v>133810.23999999999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7"/>
      <c r="C6" s="37"/>
      <c r="D6" s="37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6">
        <v>4196.8</v>
      </c>
      <c r="C7" s="36">
        <v>655.01</v>
      </c>
      <c r="D7" s="36">
        <v>3541.8</v>
      </c>
      <c r="E7" s="22"/>
      <c r="F7" s="6"/>
      <c r="G7" s="6"/>
      <c r="H7" s="6"/>
      <c r="I7" s="6"/>
      <c r="J7" s="6"/>
    </row>
    <row r="8" spans="1:12" s="4" customFormat="1" ht="21" customHeight="1">
      <c r="A8" s="4" t="s">
        <v>13</v>
      </c>
      <c r="B8" s="36">
        <v>96683.88</v>
      </c>
      <c r="C8" s="36">
        <v>47966.34</v>
      </c>
      <c r="D8" s="36">
        <v>48717.54</v>
      </c>
      <c r="E8" s="22"/>
      <c r="F8" s="6"/>
      <c r="G8" s="6"/>
      <c r="H8" s="6"/>
      <c r="I8" s="6"/>
      <c r="J8" s="6"/>
    </row>
    <row r="9" spans="1:12" s="4" customFormat="1" ht="21" customHeight="1">
      <c r="A9" s="17" t="s">
        <v>12</v>
      </c>
      <c r="B9" s="36">
        <v>54057.05</v>
      </c>
      <c r="C9" s="36">
        <v>31078.77</v>
      </c>
      <c r="D9" s="36">
        <v>22978.28</v>
      </c>
      <c r="E9" s="22"/>
      <c r="F9" s="6"/>
      <c r="G9" s="6"/>
      <c r="H9" s="6"/>
      <c r="I9" s="6"/>
      <c r="J9" s="6"/>
    </row>
    <row r="10" spans="1:12" s="4" customFormat="1" ht="21" customHeight="1">
      <c r="A10" s="17" t="s">
        <v>11</v>
      </c>
      <c r="B10" s="36">
        <v>49912.69</v>
      </c>
      <c r="C10" s="36">
        <v>30900.07</v>
      </c>
      <c r="D10" s="36">
        <v>19012.61</v>
      </c>
      <c r="E10" s="22"/>
      <c r="F10" s="6"/>
      <c r="G10" s="9"/>
      <c r="H10" s="9"/>
      <c r="I10" s="9"/>
      <c r="J10" s="9"/>
      <c r="K10" s="7"/>
    </row>
    <row r="11" spans="1:12" s="7" customFormat="1" ht="21" customHeight="1">
      <c r="A11" s="16" t="s">
        <v>10</v>
      </c>
      <c r="B11" s="40">
        <f>B12+B13</f>
        <v>47092.729999999996</v>
      </c>
      <c r="C11" s="40">
        <v>20376</v>
      </c>
      <c r="D11" s="40">
        <f>D12+D13</f>
        <v>20952.86</v>
      </c>
      <c r="E11" s="22"/>
      <c r="F11" s="9"/>
      <c r="G11" s="9"/>
      <c r="H11" s="9"/>
      <c r="I11" s="9"/>
      <c r="J11" s="9"/>
    </row>
    <row r="12" spans="1:12" s="7" customFormat="1" ht="21" customHeight="1">
      <c r="A12" s="13" t="s">
        <v>9</v>
      </c>
      <c r="B12" s="36">
        <v>38170.269999999997</v>
      </c>
      <c r="C12" s="36">
        <v>22050.16</v>
      </c>
      <c r="D12" s="36">
        <v>16120.12</v>
      </c>
      <c r="E12" s="22"/>
      <c r="F12" s="9"/>
      <c r="G12" s="9"/>
      <c r="H12" s="9"/>
      <c r="I12" s="9"/>
      <c r="J12" s="9"/>
    </row>
    <row r="13" spans="1:12" s="7" customFormat="1" ht="21" customHeight="1">
      <c r="A13" s="13" t="s">
        <v>8</v>
      </c>
      <c r="B13" s="36">
        <v>8922.4599999999991</v>
      </c>
      <c r="C13" s="36">
        <v>4089.72</v>
      </c>
      <c r="D13" s="36">
        <v>4832.74</v>
      </c>
      <c r="E13" s="22"/>
      <c r="F13" s="9"/>
      <c r="G13" s="38"/>
      <c r="H13" s="9"/>
      <c r="I13" s="9"/>
      <c r="J13" s="9"/>
    </row>
    <row r="14" spans="1:12" s="7" customFormat="1" ht="21" customHeight="1">
      <c r="A14" s="14" t="s">
        <v>7</v>
      </c>
      <c r="B14" s="36">
        <v>68.08</v>
      </c>
      <c r="C14" s="36">
        <v>68.08</v>
      </c>
      <c r="D14" s="36" t="s">
        <v>0</v>
      </c>
      <c r="E14" s="22"/>
      <c r="F14" s="18"/>
      <c r="G14" s="18"/>
      <c r="H14" s="9"/>
      <c r="I14" s="9"/>
      <c r="J14" s="9"/>
    </row>
    <row r="15" spans="1:12" s="7" customFormat="1" ht="21" customHeight="1">
      <c r="A15" s="16" t="s">
        <v>6</v>
      </c>
      <c r="B15" s="40">
        <f>B16+B17+B18</f>
        <v>37462.36</v>
      </c>
      <c r="C15" s="40">
        <f>C16+C17+C18</f>
        <v>18855.210000000003</v>
      </c>
      <c r="D15" s="40">
        <f>D16+D17+D18</f>
        <v>18607.150000000001</v>
      </c>
      <c r="E15" s="22"/>
      <c r="F15" s="18"/>
      <c r="G15" s="18"/>
      <c r="H15" s="9"/>
      <c r="I15" s="9"/>
      <c r="J15" s="9"/>
    </row>
    <row r="16" spans="1:12" s="4" customFormat="1" ht="21" customHeight="1">
      <c r="A16" s="14" t="s">
        <v>5</v>
      </c>
      <c r="B16" s="36">
        <v>17923.93</v>
      </c>
      <c r="C16" s="36">
        <v>9320.2900000000009</v>
      </c>
      <c r="D16" s="36">
        <v>8603.64</v>
      </c>
      <c r="E16" s="22"/>
      <c r="F16" s="23"/>
      <c r="G16" s="23"/>
      <c r="H16" s="6"/>
      <c r="I16" s="6"/>
      <c r="J16" s="6"/>
    </row>
    <row r="17" spans="1:11" s="4" customFormat="1" ht="21" customHeight="1">
      <c r="A17" s="14" t="s">
        <v>4</v>
      </c>
      <c r="B17" s="36">
        <v>14908.94</v>
      </c>
      <c r="C17" s="36">
        <v>7302.77</v>
      </c>
      <c r="D17" s="36">
        <v>7606.17</v>
      </c>
      <c r="E17" s="22"/>
      <c r="F17" s="6"/>
      <c r="G17" s="6"/>
      <c r="H17" s="6"/>
      <c r="I17" s="6"/>
      <c r="J17" s="6"/>
    </row>
    <row r="18" spans="1:11" s="4" customFormat="1" ht="21" customHeight="1">
      <c r="A18" s="14" t="s">
        <v>3</v>
      </c>
      <c r="B18" s="36">
        <v>4629.49</v>
      </c>
      <c r="C18" s="36">
        <v>2232.15</v>
      </c>
      <c r="D18" s="36">
        <v>2397.34</v>
      </c>
      <c r="E18" s="22"/>
      <c r="F18" s="6"/>
      <c r="G18" s="6"/>
      <c r="H18" s="6"/>
      <c r="I18" s="6"/>
      <c r="J18" s="6"/>
    </row>
    <row r="19" spans="1:11" s="4" customFormat="1" ht="21" customHeight="1">
      <c r="A19" s="13" t="s">
        <v>2</v>
      </c>
      <c r="B19" s="37" t="s">
        <v>17</v>
      </c>
      <c r="C19" s="37" t="s">
        <v>17</v>
      </c>
      <c r="D19" s="37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7" t="s">
        <v>17</v>
      </c>
      <c r="C20" s="37" t="s">
        <v>17</v>
      </c>
      <c r="D20" s="37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3" t="s">
        <v>16</v>
      </c>
      <c r="C21" s="43"/>
      <c r="D21" s="43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99.976484900625479</v>
      </c>
      <c r="C22" s="15">
        <v>100</v>
      </c>
      <c r="D22" s="15">
        <v>100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1.4498041582931334</v>
      </c>
      <c r="C24" s="11">
        <f t="shared" ref="C24:C30" si="0">C7/$C$5*100</f>
        <v>0.42078626728770774</v>
      </c>
      <c r="D24" s="11">
        <f t="shared" ref="D24:D29" si="1">D7/$D$5*100</f>
        <v>2.6468826302082715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28" si="2">B8/$B$5*100</f>
        <v>33.399897842145045</v>
      </c>
      <c r="C25" s="11">
        <f t="shared" si="0"/>
        <v>30.81415117945232</v>
      </c>
      <c r="D25" s="11">
        <f t="shared" si="1"/>
        <v>36.407931111998607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2"/>
        <v>18.674260359097367</v>
      </c>
      <c r="C26" s="11">
        <f t="shared" si="0"/>
        <v>19.965373994585107</v>
      </c>
      <c r="D26" s="11">
        <f t="shared" si="1"/>
        <v>17.172288159710348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2"/>
        <v>17.2425718436895</v>
      </c>
      <c r="C27" s="11">
        <f t="shared" si="0"/>
        <v>19.850574974777299</v>
      </c>
      <c r="D27" s="11">
        <f t="shared" si="1"/>
        <v>14.208636050574308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4">
        <f t="shared" si="2"/>
        <v>16.268403492988892</v>
      </c>
      <c r="C28" s="15">
        <f t="shared" si="0"/>
        <v>13.089786388382366</v>
      </c>
      <c r="D28" s="15">
        <f t="shared" si="1"/>
        <v>15.658637186511287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>B12/$B$5*100</f>
        <v>13.186098019722559</v>
      </c>
      <c r="C29" s="11">
        <f t="shared" si="0"/>
        <v>14.165286819280196</v>
      </c>
      <c r="D29" s="11">
        <f t="shared" si="1"/>
        <v>12.047000289365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>B13/$B$5*100</f>
        <v>3.0823054732663335</v>
      </c>
      <c r="C30" s="11">
        <f t="shared" si="0"/>
        <v>2.6272850995433412</v>
      </c>
      <c r="D30" s="11">
        <v>2.6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41" t="s">
        <v>23</v>
      </c>
      <c r="C31" s="41" t="s">
        <v>23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15">
        <f>B15/$B$5*100</f>
        <v>12.941547204411538</v>
      </c>
      <c r="C32" s="15">
        <f>C15/$C$5*100</f>
        <v>12.11281268198327</v>
      </c>
      <c r="D32" s="15">
        <f>D15/$D$5*100</f>
        <v>13.905624860997188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>B16/$B$5*100</f>
        <v>6.1919053199950058</v>
      </c>
      <c r="C33" s="11">
        <f>C16/$C$5*100</f>
        <v>5.987465899969389</v>
      </c>
      <c r="D33" s="11">
        <f>D16/$D$5*100</f>
        <v>6.4297321341027418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v>3.3</v>
      </c>
      <c r="C34" s="11">
        <f>C17/$C$5*100</f>
        <v>4.6913868935751415</v>
      </c>
      <c r="D34" s="11">
        <f>D17/$D$5*100</f>
        <v>5.6842959103877257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1.5992789393767817</v>
      </c>
      <c r="C35" s="11">
        <f>C18/$C$5*100</f>
        <v>1.4339598884387366</v>
      </c>
      <c r="D35" s="11">
        <f>D18/$D$5*100</f>
        <v>1.7915968165067191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24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2021-01-26T02:24:25Z</dcterms:modified>
</cp:coreProperties>
</file>