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 2560\10.ตุลาคม\"/>
    </mc:Choice>
  </mc:AlternateContent>
  <xr:revisionPtr revIDLastSave="0" documentId="13_ncr:1_{3FE1BB06-5525-4F16-A2EF-52723DCD3FC9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าราง7" sheetId="1" r:id="rId1"/>
  </sheets>
  <definedNames>
    <definedName name="_xlnm.Print_Area" localSheetId="0">ตาราง7!$A$1:$D$35</definedName>
  </definedNames>
  <calcPr calcId="181029"/>
</workbook>
</file>

<file path=xl/calcChain.xml><?xml version="1.0" encoding="utf-8"?>
<calcChain xmlns="http://schemas.openxmlformats.org/spreadsheetml/2006/main">
  <c r="D20" i="1" l="1"/>
  <c r="C20" i="1"/>
  <c r="B20" i="1"/>
  <c r="B27" i="1"/>
  <c r="B26" i="1"/>
  <c r="B22" i="1"/>
  <c r="B23" i="1"/>
  <c r="B24" i="1"/>
  <c r="B21" i="1"/>
  <c r="B32" i="1" l="1"/>
  <c r="D22" i="1"/>
  <c r="D23" i="1"/>
  <c r="D24" i="1"/>
  <c r="D26" i="1"/>
  <c r="D27" i="1"/>
  <c r="D30" i="1"/>
  <c r="D32" i="1"/>
  <c r="C22" i="1"/>
  <c r="C23" i="1"/>
  <c r="C24" i="1"/>
  <c r="C26" i="1"/>
  <c r="C27" i="1"/>
  <c r="C30" i="1"/>
  <c r="C31" i="1"/>
  <c r="C32" i="1"/>
  <c r="D21" i="1" l="1"/>
  <c r="B30" i="1" l="1"/>
  <c r="B31" i="1"/>
  <c r="B9" i="1" l="1"/>
  <c r="B25" i="1" s="1"/>
  <c r="C9" i="1"/>
  <c r="C25" i="1" s="1"/>
  <c r="D9" i="1"/>
  <c r="D25" i="1" s="1"/>
  <c r="B13" i="1"/>
  <c r="B29" i="1" s="1"/>
  <c r="C13" i="1"/>
  <c r="C29" i="1" s="1"/>
  <c r="D13" i="1"/>
  <c r="D29" i="1" s="1"/>
  <c r="E17" i="1"/>
  <c r="E18" i="1"/>
  <c r="C21" i="1"/>
</calcChain>
</file>

<file path=xl/sharedStrings.xml><?xml version="1.0" encoding="utf-8"?>
<sst xmlns="http://schemas.openxmlformats.org/spreadsheetml/2006/main" count="58" uniqueCount="24">
  <si>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</si>
  <si>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</si>
  <si>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</si>
  <si>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</si>
  <si>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</si>
  <si>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</si>
  <si>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</si>
  <si>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</si>
  <si>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</si>
  <si>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</si>
  <si>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</si>
  <si>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</si>
  <si>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</si>
  <si>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</si>
  <si>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</si>
  <si>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</si>
  <si>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</si>
  <si>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</si>
  <si>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</si>
  <si>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</si>
  <si>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</si>
  <si>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</si>
  <si>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 7  จำนวนและร้อยละของผู้มีงานทำ จำแนกตามระดับการศึกษาที่สำเร็จ และเพศ</t>
  </si>
  <si>
    <t xml:space="preserve">การสำรวจภาวะการทำงานของประชากร จังหวัดพิจิตร เดือนตุลาคม พ.ศ. 2560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</si>
</sst>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#,##0.0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 applyBorder="1" applyAlignment="1">
      <alignment vertical="top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Border="1" applyAlignment="1" applyProtection="1">
      <alignment horizontal="left" vertical="center"/>
    </xf>
    <xf numFmtId="188" fontId="6" fillId="0" borderId="0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6" fillId="0" borderId="0" xfId="0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0" fontId="8" fillId="0" borderId="0" xfId="0" applyFont="1" applyFill="1" applyBorder="1"/>
    <xf numFmtId="0" fontId="6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187" fontId="8" fillId="0" borderId="0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/>
    <xf numFmtId="3" fontId="8" fillId="0" borderId="0" xfId="1" applyNumberFormat="1" applyFont="1" applyFill="1" applyBorder="1" applyAlignment="1">
      <alignment horizontal="right" vertical="center" wrapText="1"/>
    </xf>
    <xf numFmtId="43" fontId="6" fillId="0" borderId="0" xfId="0" applyNumberFormat="1" applyFont="1" applyFill="1"/>
    <xf numFmtId="43" fontId="6" fillId="0" borderId="0" xfId="0" applyNumberFormat="1" applyFont="1" applyFill="1" applyBorder="1"/>
    <xf numFmtId="187" fontId="6" fillId="0" borderId="0" xfId="0" applyNumberFormat="1" applyFont="1" applyFill="1"/>
    <xf numFmtId="2" fontId="6" fillId="0" borderId="0" xfId="0" applyNumberFormat="1" applyFont="1" applyFill="1"/>
    <xf numFmtId="0" fontId="8" fillId="0" borderId="0" xfId="0" applyFont="1"/>
    <xf numFmtId="0" fontId="6" fillId="0" borderId="0" xfId="0" applyFont="1"/>
    <xf numFmtId="3" fontId="8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87" fontId="6" fillId="0" borderId="0" xfId="1" applyNumberFormat="1" applyFont="1" applyFill="1" applyBorder="1" applyAlignment="1">
      <alignment horizontal="right" vertical="center" wrapText="1"/>
    </xf>
    <xf numFmtId="3" fontId="6" fillId="0" borderId="0" xfId="1" quotePrefix="1" applyNumberFormat="1" applyFont="1" applyFill="1" applyBorder="1" applyAlignment="1">
      <alignment horizontal="right" vertical="center" wrapText="1"/>
    </xf>
    <xf numFmtId="3" fontId="6" fillId="0" borderId="1" xfId="1" quotePrefix="1" applyNumberFormat="1" applyFont="1" applyFill="1" applyBorder="1" applyAlignment="1">
      <alignment horizontal="right" vertical="center" wrapText="1"/>
    </xf>
    <xf numFmtId="3" fontId="8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8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</cellXfs>
  <cellStyles count="8">
    <cellStyle name="Comma" xfId="1" builtinId="3"/>
    <cellStyle name="Comma 2" xfId="2" xr:uid="{00000000-0005-0000-0000-000000000000}"/>
    <cellStyle name="Normal" xfId="0" builtinId="0"/>
    <cellStyle name="Normal 2" xfId="3" xr:uid="{00000000-0005-0000-0000-000001000000}"/>
    <cellStyle name="Normal 3" xfId="4" xr:uid="{00000000-0005-0000-0000-000002000000}"/>
    <cellStyle name="เครื่องหมายจุลภาค 2" xfId="5" xr:uid="{00000000-0005-0000-0000-000004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35"/>
  <sheetViews>
    <sheetView tabSelected="1" topLeftCell="A19" workbookViewId="0">
      <selection activeCell="D21" sqref="D21"/>
    </sheetView>
  </sheetViews>
  <sheetFormatPr defaultColWidth="9.125" defaultRowHeight="26.25" customHeight="1" x14ac:dyDescent="0.7"/>
  <cols>
    <col min="1" max="1" width="39.375" style="3" customWidth="1"/>
    <col min="2" max="2" width="18.125" style="1" customWidth="1"/>
    <col min="3" max="3" width="17.375" style="1" customWidth="1"/>
    <col min="4" max="4" width="16.25" style="1" customWidth="1"/>
    <col min="5" max="5" width="13.625" style="2" customWidth="1"/>
    <col min="6" max="6" width="9.375" style="2" customWidth="1"/>
    <col min="7" max="7" width="9.125" style="2"/>
    <col min="8" max="16384" width="9.125" style="1"/>
  </cols>
  <sheetData>
    <row r="1" spans="1:9" s="3" customFormat="1" ht="26.25" customHeight="1" x14ac:dyDescent="0.7">
      <c r="A1" s="46" t="s">
        <v>22</v>
      </c>
      <c r="B1" s="46"/>
      <c r="C1" s="46"/>
      <c r="D1" s="46"/>
      <c r="E1" s="24"/>
      <c r="F1" s="24"/>
      <c r="G1" s="23"/>
    </row>
    <row r="2" spans="1:9" s="15" customFormat="1" ht="21" x14ac:dyDescent="0.6">
      <c r="A2" s="22" t="s">
        <v>21</v>
      </c>
      <c r="B2" s="21" t="s">
        <v>20</v>
      </c>
      <c r="C2" s="21" t="s">
        <v>19</v>
      </c>
      <c r="D2" s="21" t="s">
        <v>18</v>
      </c>
      <c r="E2" s="20"/>
      <c r="F2" s="20"/>
      <c r="G2" s="16"/>
      <c r="I2" s="19"/>
    </row>
    <row r="3" spans="1:9" s="15" customFormat="1" ht="21" x14ac:dyDescent="0.6">
      <c r="A3" s="18"/>
      <c r="B3" s="45" t="s">
        <v>17</v>
      </c>
      <c r="C3" s="45"/>
      <c r="D3" s="45"/>
      <c r="E3" s="17"/>
      <c r="F3" s="16"/>
      <c r="G3" s="16"/>
    </row>
    <row r="4" spans="1:9" s="5" customFormat="1" ht="21" x14ac:dyDescent="0.6">
      <c r="A4" s="28" t="s">
        <v>15</v>
      </c>
      <c r="B4" s="43">
        <v>271254.96999999997</v>
      </c>
      <c r="C4" s="43">
        <v>146341.92000000001</v>
      </c>
      <c r="D4" s="43">
        <v>124913.05</v>
      </c>
      <c r="F4" s="29"/>
    </row>
    <row r="5" spans="1:9" s="5" customFormat="1" ht="21" x14ac:dyDescent="0.6">
      <c r="A5" s="13" t="s">
        <v>14</v>
      </c>
      <c r="B5" s="44">
        <v>7626.23</v>
      </c>
      <c r="C5" s="44">
        <v>3435.72</v>
      </c>
      <c r="D5" s="44">
        <v>4190.51</v>
      </c>
      <c r="F5" s="36"/>
      <c r="G5" s="37"/>
      <c r="H5" s="37"/>
    </row>
    <row r="6" spans="1:9" s="5" customFormat="1" ht="21" x14ac:dyDescent="0.6">
      <c r="A6" s="13" t="s">
        <v>13</v>
      </c>
      <c r="B6" s="44">
        <v>80438.64</v>
      </c>
      <c r="C6" s="44">
        <v>41298.559999999998</v>
      </c>
      <c r="D6" s="44">
        <v>39140.080000000002</v>
      </c>
      <c r="F6" s="38"/>
      <c r="G6" s="39"/>
      <c r="H6" s="39"/>
    </row>
    <row r="7" spans="1:9" s="5" customFormat="1" ht="21" x14ac:dyDescent="0.6">
      <c r="A7" s="9" t="s">
        <v>12</v>
      </c>
      <c r="B7" s="44">
        <v>56736.53</v>
      </c>
      <c r="C7" s="44">
        <v>32330.12</v>
      </c>
      <c r="D7" s="44">
        <v>24406.42</v>
      </c>
      <c r="F7" s="38"/>
      <c r="G7" s="39"/>
      <c r="H7" s="39"/>
    </row>
    <row r="8" spans="1:9" s="5" customFormat="1" ht="21" x14ac:dyDescent="0.6">
      <c r="A8" s="9" t="s">
        <v>11</v>
      </c>
      <c r="B8" s="44">
        <v>45836.11</v>
      </c>
      <c r="C8" s="44">
        <v>27928.880000000001</v>
      </c>
      <c r="D8" s="44">
        <v>17907.23</v>
      </c>
      <c r="F8" s="38"/>
      <c r="G8" s="39"/>
      <c r="H8" s="39"/>
    </row>
    <row r="9" spans="1:9" s="7" customFormat="1" ht="21" x14ac:dyDescent="0.6">
      <c r="A9" s="11" t="s">
        <v>10</v>
      </c>
      <c r="B9" s="30">
        <f>SUM(B10:B12)</f>
        <v>38095.590000000004</v>
      </c>
      <c r="C9" s="31">
        <f>SUM(C10:C12)</f>
        <v>21389.07</v>
      </c>
      <c r="D9" s="31">
        <f>SUM(D10:D12)</f>
        <v>16706.52</v>
      </c>
      <c r="F9" s="38"/>
      <c r="G9" s="39"/>
      <c r="H9" s="39"/>
    </row>
    <row r="10" spans="1:9" s="7" customFormat="1" ht="21" x14ac:dyDescent="0.6">
      <c r="A10" s="9" t="s">
        <v>9</v>
      </c>
      <c r="B10" s="44">
        <v>30457.74</v>
      </c>
      <c r="C10" s="44">
        <v>17134.46</v>
      </c>
      <c r="D10" s="44">
        <v>13323.28</v>
      </c>
      <c r="E10" s="14"/>
      <c r="F10" s="38"/>
      <c r="G10" s="39"/>
      <c r="H10" s="39"/>
    </row>
    <row r="11" spans="1:9" s="7" customFormat="1" ht="21" x14ac:dyDescent="0.6">
      <c r="A11" s="9" t="s">
        <v>8</v>
      </c>
      <c r="B11" s="44">
        <v>7637.85</v>
      </c>
      <c r="C11" s="44">
        <v>4254.6099999999997</v>
      </c>
      <c r="D11" s="44">
        <v>3383.24</v>
      </c>
      <c r="E11" s="14"/>
      <c r="F11" s="38"/>
      <c r="G11" s="39"/>
      <c r="H11" s="39"/>
    </row>
    <row r="12" spans="1:9" s="7" customFormat="1" ht="21" x14ac:dyDescent="0.6">
      <c r="A12" s="10" t="s">
        <v>7</v>
      </c>
      <c r="B12" s="44" t="s">
        <v>0</v>
      </c>
      <c r="C12" s="44" t="s">
        <v>0</v>
      </c>
      <c r="D12" s="44" t="s">
        <v>0</v>
      </c>
      <c r="E12" s="14"/>
      <c r="F12" s="38"/>
      <c r="G12" s="39"/>
      <c r="H12" s="39"/>
    </row>
    <row r="13" spans="1:9" s="7" customFormat="1" ht="21" x14ac:dyDescent="0.6">
      <c r="A13" s="11" t="s">
        <v>6</v>
      </c>
      <c r="B13" s="30">
        <f>SUM(B14:B16)</f>
        <v>42521.869999999995</v>
      </c>
      <c r="C13" s="31">
        <f>SUM(C14:C16)</f>
        <v>19959.579999999998</v>
      </c>
      <c r="D13" s="31">
        <f>SUM(D14:D16)</f>
        <v>22562.29</v>
      </c>
      <c r="E13" s="14"/>
      <c r="F13" s="38"/>
      <c r="G13" s="39"/>
      <c r="H13" s="39"/>
    </row>
    <row r="14" spans="1:9" s="5" customFormat="1" ht="21" x14ac:dyDescent="0.6">
      <c r="A14" s="10" t="s">
        <v>5</v>
      </c>
      <c r="B14" s="44">
        <v>23469.599999999999</v>
      </c>
      <c r="C14" s="44">
        <v>10009.719999999999</v>
      </c>
      <c r="D14" s="44">
        <v>13459.88</v>
      </c>
      <c r="E14" s="14"/>
      <c r="F14" s="38"/>
      <c r="G14" s="39"/>
      <c r="H14" s="39"/>
    </row>
    <row r="15" spans="1:9" s="5" customFormat="1" ht="21" x14ac:dyDescent="0.6">
      <c r="A15" s="10" t="s">
        <v>4</v>
      </c>
      <c r="B15" s="44">
        <v>12536.99</v>
      </c>
      <c r="C15" s="44">
        <v>6737.47</v>
      </c>
      <c r="D15" s="44">
        <v>5799.52</v>
      </c>
      <c r="E15" s="14"/>
      <c r="F15" s="38"/>
      <c r="G15" s="39"/>
      <c r="H15" s="39"/>
    </row>
    <row r="16" spans="1:9" s="5" customFormat="1" ht="21" x14ac:dyDescent="0.6">
      <c r="A16" s="10" t="s">
        <v>3</v>
      </c>
      <c r="B16" s="44">
        <v>6515.28</v>
      </c>
      <c r="C16" s="44">
        <v>3212.39</v>
      </c>
      <c r="D16" s="44">
        <v>3302.89</v>
      </c>
      <c r="E16" s="14"/>
      <c r="F16" s="38"/>
      <c r="G16" s="39"/>
      <c r="H16" s="39"/>
    </row>
    <row r="17" spans="1:9" s="5" customFormat="1" ht="21" x14ac:dyDescent="0.6">
      <c r="A17" s="9" t="s">
        <v>2</v>
      </c>
      <c r="B17" s="44" t="s">
        <v>0</v>
      </c>
      <c r="C17" s="44" t="s">
        <v>0</v>
      </c>
      <c r="D17" s="44" t="s">
        <v>0</v>
      </c>
      <c r="E17" s="14">
        <f>SUM(C17:D17)</f>
        <v>0</v>
      </c>
      <c r="F17" s="38"/>
      <c r="G17" s="39"/>
      <c r="H17" s="39"/>
    </row>
    <row r="18" spans="1:9" s="5" customFormat="1" ht="21" x14ac:dyDescent="0.6">
      <c r="A18" s="9" t="s">
        <v>1</v>
      </c>
      <c r="B18" s="44" t="s">
        <v>0</v>
      </c>
      <c r="C18" s="44" t="s">
        <v>0</v>
      </c>
      <c r="D18" s="44" t="s">
        <v>0</v>
      </c>
      <c r="E18" s="14">
        <f>SUM(C18:D18)</f>
        <v>0</v>
      </c>
      <c r="F18" s="38"/>
      <c r="G18" s="39"/>
      <c r="H18" s="39"/>
    </row>
    <row r="19" spans="1:9" s="7" customFormat="1" ht="21" x14ac:dyDescent="0.6">
      <c r="A19" s="13"/>
      <c r="B19" s="45" t="s">
        <v>16</v>
      </c>
      <c r="C19" s="45"/>
      <c r="D19" s="45"/>
      <c r="E19" s="12"/>
      <c r="F19" s="8"/>
      <c r="G19" s="8"/>
    </row>
    <row r="20" spans="1:9" s="7" customFormat="1" ht="21" x14ac:dyDescent="0.6">
      <c r="A20" s="25" t="s">
        <v>15</v>
      </c>
      <c r="B20" s="26">
        <f>SUM(B21:B25,B29)</f>
        <v>100</v>
      </c>
      <c r="C20" s="26">
        <f>SUM(C21:C25,C29)</f>
        <v>100.000006833312</v>
      </c>
      <c r="D20" s="26">
        <f>SUM(D21:D25,D29)</f>
        <v>99.999999999999986</v>
      </c>
      <c r="E20" s="12"/>
      <c r="F20" s="8"/>
      <c r="G20" s="8"/>
    </row>
    <row r="21" spans="1:9" s="7" customFormat="1" ht="21" x14ac:dyDescent="0.6">
      <c r="A21" s="13" t="s">
        <v>14</v>
      </c>
      <c r="B21" s="40">
        <f>B5/$B$4*100</f>
        <v>2.8114618508188074</v>
      </c>
      <c r="C21" s="40">
        <f t="shared" ref="C21:C32" si="0">C5/$C$4*100</f>
        <v>2.3477346750678132</v>
      </c>
      <c r="D21" s="40">
        <f>D5/$D$4*100</f>
        <v>3.3547415582279037</v>
      </c>
      <c r="E21" s="8"/>
      <c r="F21" s="32"/>
      <c r="G21" s="8"/>
    </row>
    <row r="22" spans="1:9" s="7" customFormat="1" ht="21" x14ac:dyDescent="0.6">
      <c r="A22" s="13" t="s">
        <v>13</v>
      </c>
      <c r="B22" s="40">
        <f t="shared" ref="B22:B24" si="1">B6/$B$4*100</f>
        <v>29.654254814206727</v>
      </c>
      <c r="C22" s="40">
        <f t="shared" si="0"/>
        <v>28.220594618411454</v>
      </c>
      <c r="D22" s="40">
        <f t="shared" ref="D22:D32" si="2">D6/$D$4*100</f>
        <v>31.333859832899762</v>
      </c>
      <c r="E22" s="12"/>
      <c r="F22" s="33"/>
      <c r="G22" s="8"/>
    </row>
    <row r="23" spans="1:9" s="7" customFormat="1" ht="21" x14ac:dyDescent="0.6">
      <c r="A23" s="9" t="s">
        <v>12</v>
      </c>
      <c r="B23" s="40">
        <f t="shared" si="1"/>
        <v>20.916309846783637</v>
      </c>
      <c r="C23" s="40">
        <f t="shared" si="0"/>
        <v>22.09217973906588</v>
      </c>
      <c r="D23" s="40">
        <f t="shared" si="2"/>
        <v>19.538727138597604</v>
      </c>
      <c r="E23" s="8"/>
      <c r="F23" s="32"/>
      <c r="G23" s="8"/>
    </row>
    <row r="24" spans="1:9" s="7" customFormat="1" ht="21" x14ac:dyDescent="0.6">
      <c r="A24" s="9" t="s">
        <v>11</v>
      </c>
      <c r="B24" s="40">
        <f t="shared" si="1"/>
        <v>16.897795457904426</v>
      </c>
      <c r="C24" s="40">
        <f t="shared" si="0"/>
        <v>19.084675122480281</v>
      </c>
      <c r="D24" s="40">
        <f t="shared" si="2"/>
        <v>14.335755951840099</v>
      </c>
      <c r="E24" s="8"/>
      <c r="F24" s="32"/>
      <c r="G24" s="8"/>
    </row>
    <row r="25" spans="1:9" s="7" customFormat="1" ht="21" x14ac:dyDescent="0.6">
      <c r="A25" s="11" t="s">
        <v>10</v>
      </c>
      <c r="B25" s="26">
        <f t="shared" ref="B23:B27" si="3">B9/$B$4*100</f>
        <v>14.044199816873403</v>
      </c>
      <c r="C25" s="26">
        <f t="shared" si="0"/>
        <v>14.615818898645037</v>
      </c>
      <c r="D25" s="26">
        <f t="shared" si="2"/>
        <v>13.374519315635958</v>
      </c>
      <c r="E25" s="8"/>
      <c r="F25" s="32"/>
      <c r="G25" s="8"/>
    </row>
    <row r="26" spans="1:9" s="7" customFormat="1" ht="21" x14ac:dyDescent="0.6">
      <c r="A26" s="9" t="s">
        <v>9</v>
      </c>
      <c r="B26" s="26">
        <f t="shared" si="3"/>
        <v>11.228454173576988</v>
      </c>
      <c r="C26" s="40">
        <f t="shared" si="0"/>
        <v>11.708511136111921</v>
      </c>
      <c r="D26" s="40">
        <f t="shared" si="2"/>
        <v>10.666043299719286</v>
      </c>
      <c r="E26" s="8"/>
      <c r="F26" s="32"/>
      <c r="G26" s="8"/>
      <c r="I26" s="34"/>
    </row>
    <row r="27" spans="1:9" s="7" customFormat="1" ht="21" x14ac:dyDescent="0.6">
      <c r="A27" s="9" t="s">
        <v>8</v>
      </c>
      <c r="B27" s="26">
        <f t="shared" si="3"/>
        <v>2.8157456432964163</v>
      </c>
      <c r="C27" s="40">
        <f t="shared" si="0"/>
        <v>2.9073077625331138</v>
      </c>
      <c r="D27" s="40">
        <f t="shared" si="2"/>
        <v>2.7084760159166712</v>
      </c>
      <c r="E27" s="8"/>
      <c r="F27" s="32"/>
      <c r="G27" s="8"/>
      <c r="I27" s="34"/>
    </row>
    <row r="28" spans="1:9" s="7" customFormat="1" ht="21" x14ac:dyDescent="0.6">
      <c r="A28" s="10" t="s">
        <v>7</v>
      </c>
      <c r="B28" s="41" t="s">
        <v>0</v>
      </c>
      <c r="C28" s="41" t="s">
        <v>0</v>
      </c>
      <c r="D28" s="41" t="s">
        <v>0</v>
      </c>
      <c r="E28" s="8"/>
      <c r="F28" s="32"/>
      <c r="G28" s="8"/>
    </row>
    <row r="29" spans="1:9" s="7" customFormat="1" ht="21" x14ac:dyDescent="0.6">
      <c r="A29" s="11" t="s">
        <v>6</v>
      </c>
      <c r="B29" s="26">
        <f>B13/$B$4*100</f>
        <v>15.675978213413011</v>
      </c>
      <c r="C29" s="26">
        <f t="shared" si="0"/>
        <v>13.639003779641538</v>
      </c>
      <c r="D29" s="26">
        <f t="shared" si="2"/>
        <v>18.062396202798666</v>
      </c>
      <c r="E29" s="8"/>
      <c r="F29" s="35"/>
      <c r="G29" s="8"/>
    </row>
    <row r="30" spans="1:9" s="7" customFormat="1" ht="21" x14ac:dyDescent="0.6">
      <c r="A30" s="10" t="s">
        <v>5</v>
      </c>
      <c r="B30" s="40">
        <f t="shared" ref="B30:B32" si="4">B14/$B$4*100</f>
        <v>8.6522285656185396</v>
      </c>
      <c r="C30" s="40">
        <f t="shared" si="0"/>
        <v>6.8399539926768753</v>
      </c>
      <c r="D30" s="40">
        <f t="shared" si="2"/>
        <v>10.77539936780024</v>
      </c>
      <c r="E30" s="8"/>
      <c r="F30" s="35"/>
      <c r="G30" s="8"/>
    </row>
    <row r="31" spans="1:9" s="7" customFormat="1" ht="21" x14ac:dyDescent="0.6">
      <c r="A31" s="10" t="s">
        <v>4</v>
      </c>
      <c r="B31" s="40">
        <f t="shared" si="4"/>
        <v>4.621847113068565</v>
      </c>
      <c r="C31" s="40">
        <f t="shared" si="0"/>
        <v>4.60392346909211</v>
      </c>
      <c r="D31" s="40">
        <v>4.5</v>
      </c>
      <c r="E31" s="8"/>
      <c r="F31" s="35"/>
      <c r="G31" s="8"/>
    </row>
    <row r="32" spans="1:9" s="7" customFormat="1" ht="21" x14ac:dyDescent="0.6">
      <c r="A32" s="10" t="s">
        <v>3</v>
      </c>
      <c r="B32" s="40">
        <f t="shared" si="4"/>
        <v>2.4019025347259073</v>
      </c>
      <c r="C32" s="40">
        <f t="shared" si="0"/>
        <v>2.1951263178725546</v>
      </c>
      <c r="D32" s="40">
        <f t="shared" si="2"/>
        <v>2.6441512716245419</v>
      </c>
      <c r="E32" s="8"/>
      <c r="F32" s="35"/>
      <c r="G32" s="8"/>
    </row>
    <row r="33" spans="1:7" s="7" customFormat="1" ht="21" x14ac:dyDescent="0.6">
      <c r="A33" s="9" t="s">
        <v>2</v>
      </c>
      <c r="B33" s="41" t="s">
        <v>0</v>
      </c>
      <c r="C33" s="41" t="s">
        <v>0</v>
      </c>
      <c r="D33" s="41" t="s">
        <v>0</v>
      </c>
      <c r="E33" s="8"/>
      <c r="F33" s="8" t="s">
        <v>0</v>
      </c>
      <c r="G33" s="8"/>
    </row>
    <row r="34" spans="1:7" s="7" customFormat="1" ht="21" x14ac:dyDescent="0.6">
      <c r="A34" s="27" t="s">
        <v>1</v>
      </c>
      <c r="B34" s="42" t="s">
        <v>0</v>
      </c>
      <c r="C34" s="42" t="s">
        <v>0</v>
      </c>
      <c r="D34" s="42" t="s">
        <v>0</v>
      </c>
      <c r="E34" s="8"/>
      <c r="F34" s="8" t="s">
        <v>0</v>
      </c>
      <c r="G34" s="8"/>
    </row>
    <row r="35" spans="1:7" s="5" customFormat="1" ht="18.75" customHeight="1" x14ac:dyDescent="0.7">
      <c r="A35" s="4" t="s">
        <v>23</v>
      </c>
      <c r="B35" s="1"/>
      <c r="C35" s="1"/>
      <c r="D35" s="7"/>
      <c r="E35" s="6"/>
      <c r="F35" s="6"/>
    </row>
  </sheetData>
  <mergeCells count="3">
    <mergeCell ref="B3:D3"/>
    <mergeCell ref="B19:D19"/>
    <mergeCell ref="A1:D1"/>
  </mergeCells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ตาราง7</vt:lpstr>
      <vt:lpstr>ตาราง7!Print_Area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cp:lastPrinted>2018-03-09T03:05:24Z</cp:lastPrinted>
  <dcterms:created xsi:type="dcterms:W3CDTF">2017-03-06T02:15:05Z</dcterms:created>
  <dcterms:modified xsi:type="dcterms:W3CDTF">2021-01-24T14:32:08Z</dcterms:modified>
</cp:coreProperties>
</file>