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<sst xmlns="http://schemas.openxmlformats.org/spreadsheetml/2006/main" count="40" uniqueCount="25">
  <si>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</si>
  <si>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</si>
  <si>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</si>
  <si>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</si>
  <si>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</si>
  <si>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</si>
  <si>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</si>
  <si>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</si>
  <si>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</si>
  <si>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</si>
  <si>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</si>
  <si>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</si>
  <si>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</si>
  <si>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</si>
  <si>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</si>
  <si>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</si>
  <si>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</si>
  <si>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</si>
  <si>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</si>
  <si>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</si>
  <si>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</si>
  <si>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</si>
  <si>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กระทรวงดิจิตอลเพื่อเศรษฐกิจและสังคม</t>
  </si>
  <si>
    <t xml:space="preserve">                 ไตรมาสที่ 1 (มกราคม - มีนาคม)  2561</t>
  </si>
  <si>
    <t>ที่มา : สรุปผลการสำรวจภาวะการทำงานของประชากร  จังหวัดจันทบุรี ไตรมาสที่ 1 (มกราคม - มีนาคม)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</si>
</sst>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9" t="s">
        <v>0</v>
      </c>
      <c r="B4" s="50" t="s">
        <v>1</v>
      </c>
      <c r="C4" s="50" t="s">
        <v>2</v>
      </c>
      <c r="D4" s="50" t="s">
        <v>3</v>
      </c>
      <c r="E4" s="5"/>
      <c r="F4" s="5"/>
      <c r="G4" s="5"/>
      <c r="L4" s="7"/>
    </row>
    <row r="5" spans="2:5" s="6" customFormat="1" ht="24" customHeight="1">
      <c r="B5" s="47" t="s">
        <v>4</v>
      </c>
      <c r="C5" s="47"/>
      <c r="D5" s="47"/>
      <c r="E5" s="8"/>
    </row>
    <row r="6" spans="1:7" s="13" customFormat="1" ht="21" customHeight="1">
      <c r="A6" s="9" t="s">
        <v>5</v>
      </c>
      <c r="B6" s="34">
        <v>337864.91</v>
      </c>
      <c r="C6" s="34">
        <v>180961.58</v>
      </c>
      <c r="D6" s="34">
        <v>156903.33</v>
      </c>
      <c r="E6" s="11"/>
      <c r="F6" s="12"/>
      <c r="G6" s="12"/>
    </row>
    <row r="7" spans="1:5" s="13" customFormat="1" ht="27.75" customHeight="1">
      <c r="A7" s="14" t="s">
        <v>6</v>
      </c>
      <c r="B7" s="10">
        <v>12329.1</v>
      </c>
      <c r="C7" s="10">
        <v>4831.93</v>
      </c>
      <c r="D7" s="10">
        <v>7497.17</v>
      </c>
      <c r="E7" s="11"/>
    </row>
    <row r="8" spans="1:5" s="13" customFormat="1" ht="21" customHeight="1">
      <c r="A8" s="2" t="s">
        <v>7</v>
      </c>
      <c r="B8" s="10">
        <v>72497.75</v>
      </c>
      <c r="C8" s="10">
        <v>35431.97</v>
      </c>
      <c r="D8" s="10">
        <v>37065.78</v>
      </c>
      <c r="E8" s="11"/>
    </row>
    <row r="9" spans="1:5" s="13" customFormat="1" ht="21" customHeight="1">
      <c r="A9" s="15" t="s">
        <v>8</v>
      </c>
      <c r="B9" s="10">
        <v>88236.25</v>
      </c>
      <c r="C9" s="10">
        <v>51136.31</v>
      </c>
      <c r="D9" s="10">
        <v>37099.94</v>
      </c>
      <c r="E9" s="11"/>
    </row>
    <row r="10" spans="1:11" s="13" customFormat="1" ht="21" customHeight="1">
      <c r="A10" s="15" t="s">
        <v>9</v>
      </c>
      <c r="B10" s="10">
        <v>54272.22</v>
      </c>
      <c r="C10" s="10">
        <v>33923.09</v>
      </c>
      <c r="D10" s="10">
        <v>20349.13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41735.409999999996</v>
      </c>
      <c r="C11" s="16">
        <f>SUM(C12:C14)</f>
        <v>22602.72</v>
      </c>
      <c r="D11" s="16">
        <f>SUM(D12:D14)</f>
        <v>19132.69</v>
      </c>
      <c r="E11" s="11"/>
    </row>
    <row r="12" spans="1:5" s="2" customFormat="1" ht="21" customHeight="1">
      <c r="A12" s="39" t="s">
        <v>11</v>
      </c>
      <c r="B12" s="35">
        <v>34616.63</v>
      </c>
      <c r="C12" s="35">
        <v>16856.29</v>
      </c>
      <c r="D12" s="18">
        <v>17760.34</v>
      </c>
      <c r="E12" s="11"/>
    </row>
    <row r="13" spans="1:5" s="2" customFormat="1" ht="21" customHeight="1">
      <c r="A13" s="39" t="s">
        <v>12</v>
      </c>
      <c r="B13" s="35">
        <v>7118.78</v>
      </c>
      <c r="C13" s="35">
        <v>5746.43</v>
      </c>
      <c r="D13" s="18">
        <v>1372.35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63218.47</v>
      </c>
      <c r="C15" s="16">
        <f>SUM(C16:C18)</f>
        <v>29429.9</v>
      </c>
      <c r="D15" s="16">
        <f>SUM(D16:D18)</f>
        <v>33788.590000000004</v>
      </c>
      <c r="E15" s="11"/>
      <c r="F15" s="20"/>
      <c r="G15" s="20"/>
    </row>
    <row r="16" spans="1:7" s="44" customFormat="1" ht="21" customHeight="1">
      <c r="A16" s="41" t="s">
        <v>15</v>
      </c>
      <c r="B16" s="36">
        <v>42279.5</v>
      </c>
      <c r="C16" s="37">
        <v>17962.31</v>
      </c>
      <c r="D16" s="38">
        <v>24317.2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15483.07</v>
      </c>
      <c r="C17" s="37">
        <v>10409.57</v>
      </c>
      <c r="D17" s="38">
        <v>5073.5</v>
      </c>
      <c r="E17" s="42"/>
    </row>
    <row r="18" spans="1:5" s="44" customFormat="1" ht="21" customHeight="1">
      <c r="A18" s="41" t="s">
        <v>17</v>
      </c>
      <c r="B18" s="36">
        <v>5455.9</v>
      </c>
      <c r="C18" s="37">
        <v>1058.02</v>
      </c>
      <c r="D18" s="38">
        <v>4397.89</v>
      </c>
      <c r="E18" s="42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5575.69</v>
      </c>
      <c r="C20" s="24">
        <v>3605.66</v>
      </c>
      <c r="D20" s="25">
        <v>1970.03</v>
      </c>
      <c r="E20" s="22"/>
      <c r="G20" s="2"/>
      <c r="H20" s="2"/>
      <c r="I20" s="2"/>
      <c r="J20" s="2"/>
      <c r="K20" s="2"/>
    </row>
    <row r="21" spans="2:5" s="2" customFormat="1" ht="21" customHeight="1">
      <c r="B21" s="48" t="s">
        <v>20</v>
      </c>
      <c r="C21" s="48"/>
      <c r="D21" s="48"/>
      <c r="E21" s="20"/>
    </row>
    <row r="22" spans="1:5" s="2" customFormat="1" ht="21" customHeight="1">
      <c r="A22" s="5" t="s">
        <v>5</v>
      </c>
      <c r="B22" s="26">
        <f>SUM(B23:B27,B31,B35:B36)</f>
        <v>99.99999408047435</v>
      </c>
      <c r="C22" s="26">
        <f>C23+C24+C25+C26+C27+C31+C35+C36</f>
        <v>100</v>
      </c>
      <c r="D22" s="26">
        <f>D23+D24+D25+D26+D27+D31+D35+D36</f>
        <v>100.00000000000001</v>
      </c>
      <c r="E22" s="20"/>
    </row>
    <row r="23" spans="1:5" s="2" customFormat="1" ht="27.75" customHeight="1">
      <c r="A23" s="14" t="s">
        <v>6</v>
      </c>
      <c r="B23" s="27">
        <f>(B7/$B$6)*100</f>
        <v>3.6491211827827876</v>
      </c>
      <c r="C23" s="27">
        <f>(C7/$C$6)*100</f>
        <v>2.6701413637082525</v>
      </c>
      <c r="D23" s="27">
        <f>(D7/$D$6)*100</f>
        <v>4.778209614799126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21.457614524100773</v>
      </c>
      <c r="C24" s="27">
        <f aca="true" t="shared" si="1" ref="C24:C36">(C8/$C$6)*100</f>
        <v>19.57983014958203</v>
      </c>
      <c r="D24" s="27">
        <f aca="true" t="shared" si="2" ref="D24:D36">(D8/$D$6)*100</f>
        <v>23.623322717242523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26.11583724394463</v>
      </c>
      <c r="C25" s="27">
        <f t="shared" si="1"/>
        <v>28.258103184112343</v>
      </c>
      <c r="D25" s="27">
        <f t="shared" si="2"/>
        <v>23.645094084363922</v>
      </c>
      <c r="E25" s="28"/>
    </row>
    <row r="26" spans="1:4" s="2" customFormat="1" ht="21" customHeight="1">
      <c r="A26" s="15" t="s">
        <v>9</v>
      </c>
      <c r="B26" s="27">
        <f t="shared" si="0"/>
        <v>16.06328991075161</v>
      </c>
      <c r="C26" s="27">
        <f t="shared" si="1"/>
        <v>18.746017801126623</v>
      </c>
      <c r="D26" s="27">
        <f t="shared" si="2"/>
        <v>12.969214866249176</v>
      </c>
    </row>
    <row r="27" spans="1:4" s="2" customFormat="1" ht="21" customHeight="1">
      <c r="A27" s="2" t="s">
        <v>10</v>
      </c>
      <c r="B27" s="27">
        <f t="shared" si="0"/>
        <v>12.352691494360869</v>
      </c>
      <c r="C27" s="27">
        <f t="shared" si="1"/>
        <v>12.490341872567647</v>
      </c>
      <c r="D27" s="27">
        <f t="shared" si="2"/>
        <v>12.193934953451912</v>
      </c>
    </row>
    <row r="28" spans="1:4" s="40" customFormat="1" ht="21" customHeight="1">
      <c r="A28" s="39" t="s">
        <v>11</v>
      </c>
      <c r="B28" s="27">
        <f t="shared" si="0"/>
        <v>10.24570145505788</v>
      </c>
      <c r="C28" s="27">
        <f t="shared" si="1"/>
        <v>9.314844620609525</v>
      </c>
      <c r="D28" s="27">
        <f t="shared" si="2"/>
        <v>11.3192881247326</v>
      </c>
    </row>
    <row r="29" spans="1:4" s="40" customFormat="1" ht="21" customHeight="1">
      <c r="A29" s="39" t="s">
        <v>12</v>
      </c>
      <c r="B29" s="27">
        <f t="shared" si="0"/>
        <v>2.1069900393029863</v>
      </c>
      <c r="C29" s="27">
        <f t="shared" si="1"/>
        <v>3.1754972519581233</v>
      </c>
      <c r="D29" s="27">
        <f t="shared" si="2"/>
        <v>0.874646828719314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18.71116772676985</v>
      </c>
      <c r="C31" s="27">
        <f t="shared" si="1"/>
        <v>16.2630653423782</v>
      </c>
      <c r="D31" s="27">
        <f t="shared" si="2"/>
        <v>21.53465449076193</v>
      </c>
    </row>
    <row r="32" spans="1:4" s="40" customFormat="1" ht="21" customHeight="1">
      <c r="A32" s="41" t="s">
        <v>15</v>
      </c>
      <c r="B32" s="27">
        <f t="shared" si="0"/>
        <v>12.513729229827389</v>
      </c>
      <c r="C32" s="27">
        <f t="shared" si="1"/>
        <v>9.926035128561544</v>
      </c>
      <c r="D32" s="27">
        <f t="shared" si="2"/>
        <v>15.498205168749449</v>
      </c>
    </row>
    <row r="33" spans="1:4" s="40" customFormat="1" ht="21" customHeight="1">
      <c r="A33" s="41" t="s">
        <v>16</v>
      </c>
      <c r="B33" s="27">
        <f t="shared" si="0"/>
        <v>4.582621498041925</v>
      </c>
      <c r="C33" s="27">
        <f t="shared" si="1"/>
        <v>5.752364673208534</v>
      </c>
      <c r="D33" s="27">
        <f t="shared" si="2"/>
        <v>3.2335196455040185</v>
      </c>
    </row>
    <row r="34" spans="1:4" s="40" customFormat="1" ht="21" customHeight="1">
      <c r="A34" s="41" t="s">
        <v>17</v>
      </c>
      <c r="B34" s="27">
        <f t="shared" si="0"/>
        <v>1.6148169989005368</v>
      </c>
      <c r="C34" s="27">
        <f t="shared" si="1"/>
        <v>0.5846655406081225</v>
      </c>
      <c r="D34" s="27">
        <f t="shared" si="2"/>
        <v>2.8029296765084597</v>
      </c>
    </row>
    <row r="35" spans="1:4" s="2" customFormat="1" ht="21" customHeight="1">
      <c r="A35" s="17" t="s">
        <v>18</v>
      </c>
      <c r="B35" s="27">
        <f t="shared" si="0"/>
        <v>0</v>
      </c>
      <c r="C35" s="27">
        <f t="shared" si="1"/>
        <v>0</v>
      </c>
      <c r="D35" s="27">
        <f t="shared" si="2"/>
        <v>0</v>
      </c>
    </row>
    <row r="36" spans="1:4" s="2" customFormat="1" ht="21" customHeight="1" thickBot="1">
      <c r="A36" s="45" t="s">
        <v>19</v>
      </c>
      <c r="B36" s="46">
        <f t="shared" si="0"/>
        <v>1.65027199776384</v>
      </c>
      <c r="C36" s="46">
        <f t="shared" si="1"/>
        <v>1.9925002865249077</v>
      </c>
      <c r="D36" s="46">
        <f t="shared" si="2"/>
        <v>1.2555692731314243</v>
      </c>
    </row>
    <row r="37" spans="1:4" ht="8.25" customHeight="1">
      <c r="A37" s="4"/>
      <c r="B37" s="30"/>
      <c r="C37" s="31"/>
      <c r="D37" s="31"/>
    </row>
    <row r="38" ht="21.75" customHeight="1">
      <c r="A38" s="32" t="s">
        <v>24</v>
      </c>
    </row>
    <row r="39" ht="21.75" customHeight="1">
      <c r="A39" s="32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2018-04-09T01:42:12Z</dcterms:modified>
  <cp:category/>
  <cp:version/>
  <cp:contentType/>
  <cp:contentStatus/>
</cp:coreProperties>
</file>