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<sst xmlns="http://schemas.openxmlformats.org/spreadsheetml/2006/main" count="40" uniqueCount="25">
  <si>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</si>
  <si>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</si>
  <si>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</si>
  <si>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</si>
  <si>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</si>
  <si>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</si>
  <si>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</si>
  <si>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</si>
  <si>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</si>
  <si>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</si>
  <si>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</si>
  <si>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</si>
  <si>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</si>
  <si>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</si>
  <si>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</si>
  <si>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</si>
  <si>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</si>
  <si>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</si>
  <si>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</si>
  <si>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</si>
  <si>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</si>
  <si>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</si>
  <si>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>ที่มา : สรุปผลการสำรวจภาวะการทำงานของประชากร จังหวัดจันทบุรี ไตรมาสที่ 2  (เมษายน - มิถุนายน)  2561</t>
  </si>
  <si>
    <t xml:space="preserve">           สำนักงานสถิติแห่งชาติ  กระทรวงดิจิทัลเพื่อเศรษฐกิจและสังคม</t>
  </si>
  <si>
    <t xml:space="preserve">                 ไตรมาสที่ 2  (เมษายน - มิถุนายน)  2561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</si>
</sst>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5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195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194" fontId="0" fillId="0" borderId="0" xfId="38" applyNumberFormat="1" applyFont="1" applyAlignment="1">
      <alignment/>
    </xf>
    <xf numFmtId="0" fontId="0" fillId="0" borderId="0" xfId="0" applyFont="1" applyBorder="1" applyAlignment="1">
      <alignment vertical="center"/>
    </xf>
    <xf numFmtId="194" fontId="0" fillId="0" borderId="0" xfId="0" applyNumberFormat="1" applyAlignment="1">
      <alignment/>
    </xf>
    <xf numFmtId="194" fontId="0" fillId="0" borderId="0" xfId="38" applyNumberFormat="1" applyAlignment="1">
      <alignment horizontal="right"/>
    </xf>
    <xf numFmtId="194" fontId="0" fillId="0" borderId="0" xfId="38" applyNumberFormat="1" applyAlignment="1">
      <alignment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89" fontId="0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3" fontId="9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/>
    </xf>
    <xf numFmtId="189" fontId="0" fillId="0" borderId="10" xfId="0" applyNumberFormat="1" applyFont="1" applyBorder="1" applyAlignment="1" applyProtection="1">
      <alignment horizontal="right" vertical="center"/>
      <protection/>
    </xf>
    <xf numFmtId="0" fontId="5" fillId="12" borderId="0" xfId="0" applyFont="1" applyFill="1" applyBorder="1" applyAlignment="1">
      <alignment horizontal="center" vertical="center"/>
    </xf>
    <xf numFmtId="0" fontId="5" fillId="12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8" fillId="0" borderId="0" xfId="0" applyFont="1" applyFill="1" applyBorder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7109375" style="4" customWidth="1"/>
    <col min="5" max="6" width="9.140625" style="4" customWidth="1"/>
    <col min="7" max="7" width="9.28125" style="4" customWidth="1"/>
    <col min="8" max="16384" width="9.140625" style="4" customWidth="1"/>
  </cols>
  <sheetData>
    <row r="1" spans="1:7" s="1" customFormat="1" ht="24" customHeight="1">
      <c r="A1" s="33" t="s">
        <v>21</v>
      </c>
      <c r="B1" s="2"/>
      <c r="C1" s="2"/>
      <c r="D1" s="2"/>
      <c r="E1" s="3"/>
      <c r="F1" s="3"/>
      <c r="G1" s="3"/>
    </row>
    <row r="2" spans="1:7" s="1" customFormat="1" ht="21" customHeight="1">
      <c r="A2" s="33" t="s">
        <v>24</v>
      </c>
      <c r="B2" s="2"/>
      <c r="C2" s="2"/>
      <c r="D2" s="2"/>
      <c r="E2" s="3"/>
      <c r="F2" s="3"/>
      <c r="G2" s="3"/>
    </row>
    <row r="3" ht="8.25" customHeight="1"/>
    <row r="4" spans="1:12" s="6" customFormat="1" ht="26.25" customHeight="1">
      <c r="A4" s="47" t="s">
        <v>0</v>
      </c>
      <c r="B4" s="48" t="s">
        <v>1</v>
      </c>
      <c r="C4" s="48" t="s">
        <v>2</v>
      </c>
      <c r="D4" s="48" t="s">
        <v>3</v>
      </c>
      <c r="E4" s="5"/>
      <c r="F4" s="5"/>
      <c r="G4" s="5"/>
      <c r="L4" s="7"/>
    </row>
    <row r="5" spans="2:5" s="6" customFormat="1" ht="24" customHeight="1">
      <c r="B5" s="49" t="s">
        <v>4</v>
      </c>
      <c r="C5" s="49"/>
      <c r="D5" s="49"/>
      <c r="E5" s="8"/>
    </row>
    <row r="6" spans="1:7" s="13" customFormat="1" ht="21" customHeight="1">
      <c r="A6" s="9" t="s">
        <v>5</v>
      </c>
      <c r="B6" s="34">
        <v>338172.2</v>
      </c>
      <c r="C6" s="34">
        <v>179010.72</v>
      </c>
      <c r="D6" s="34">
        <v>159161.47</v>
      </c>
      <c r="E6" s="11"/>
      <c r="F6" s="12"/>
      <c r="G6" s="12"/>
    </row>
    <row r="7" spans="1:5" s="13" customFormat="1" ht="27.75" customHeight="1">
      <c r="A7" s="14" t="s">
        <v>6</v>
      </c>
      <c r="B7" s="10">
        <v>7810.21</v>
      </c>
      <c r="C7" s="10">
        <v>3528.19</v>
      </c>
      <c r="D7" s="10">
        <v>4282.02</v>
      </c>
      <c r="E7" s="11"/>
    </row>
    <row r="8" spans="1:5" s="13" customFormat="1" ht="21" customHeight="1">
      <c r="A8" s="2" t="s">
        <v>7</v>
      </c>
      <c r="B8" s="10">
        <v>75247.63</v>
      </c>
      <c r="C8" s="10">
        <v>36267.33</v>
      </c>
      <c r="D8" s="10">
        <v>38980.3</v>
      </c>
      <c r="E8" s="11"/>
    </row>
    <row r="9" spans="1:5" s="13" customFormat="1" ht="21" customHeight="1">
      <c r="A9" s="15" t="s">
        <v>8</v>
      </c>
      <c r="B9" s="10">
        <v>89449.6</v>
      </c>
      <c r="C9" s="10">
        <v>51187.35</v>
      </c>
      <c r="D9" s="10">
        <v>38262.26</v>
      </c>
      <c r="E9" s="11"/>
    </row>
    <row r="10" spans="1:11" s="13" customFormat="1" ht="21" customHeight="1">
      <c r="A10" s="15" t="s">
        <v>9</v>
      </c>
      <c r="B10" s="10">
        <v>50431.2</v>
      </c>
      <c r="C10" s="10">
        <v>31169.71</v>
      </c>
      <c r="D10" s="10">
        <v>19261.49</v>
      </c>
      <c r="E10" s="11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6">
        <f>SUM(B12:B14)</f>
        <v>47573.46</v>
      </c>
      <c r="C11" s="16">
        <f>SUM(C12:C14)</f>
        <v>26100.800000000003</v>
      </c>
      <c r="D11" s="16">
        <f>SUM(D12:D14)</f>
        <v>21472.66</v>
      </c>
      <c r="E11" s="11"/>
    </row>
    <row r="12" spans="1:5" s="2" customFormat="1" ht="21" customHeight="1">
      <c r="A12" s="39" t="s">
        <v>11</v>
      </c>
      <c r="B12" s="35">
        <v>35323.18</v>
      </c>
      <c r="C12" s="35">
        <v>18497.08</v>
      </c>
      <c r="D12" s="18">
        <v>16826.1</v>
      </c>
      <c r="E12" s="11"/>
    </row>
    <row r="13" spans="1:5" s="2" customFormat="1" ht="21" customHeight="1">
      <c r="A13" s="39" t="s">
        <v>12</v>
      </c>
      <c r="B13" s="35">
        <v>12250.28</v>
      </c>
      <c r="C13" s="35">
        <v>7603.72</v>
      </c>
      <c r="D13" s="18">
        <v>4646.56</v>
      </c>
      <c r="E13" s="11"/>
    </row>
    <row r="14" spans="1:7" s="2" customFormat="1" ht="21" customHeight="1">
      <c r="A14" s="41" t="s">
        <v>13</v>
      </c>
      <c r="B14" s="18">
        <v>0</v>
      </c>
      <c r="C14" s="19">
        <v>0</v>
      </c>
      <c r="D14" s="18">
        <v>0</v>
      </c>
      <c r="E14" s="11"/>
      <c r="F14" s="20"/>
      <c r="G14" s="20"/>
    </row>
    <row r="15" spans="1:7" s="2" customFormat="1" ht="21" customHeight="1">
      <c r="A15" s="2" t="s">
        <v>14</v>
      </c>
      <c r="B15" s="16">
        <f>SUM(B16:B18)</f>
        <v>59241.88</v>
      </c>
      <c r="C15" s="16">
        <f>SUM(C16:C18)</f>
        <v>25856.96</v>
      </c>
      <c r="D15" s="16">
        <f>SUM(D16:D18)</f>
        <v>33384.92</v>
      </c>
      <c r="E15" s="11"/>
      <c r="F15" s="20"/>
      <c r="G15" s="20"/>
    </row>
    <row r="16" spans="1:7" s="44" customFormat="1" ht="21" customHeight="1">
      <c r="A16" s="41" t="s">
        <v>15</v>
      </c>
      <c r="B16" s="36">
        <v>39132.12</v>
      </c>
      <c r="C16" s="37">
        <v>15567.63</v>
      </c>
      <c r="D16" s="38">
        <v>23564.49</v>
      </c>
      <c r="E16" s="42"/>
      <c r="F16" s="43"/>
      <c r="G16" s="43"/>
    </row>
    <row r="17" spans="1:5" s="44" customFormat="1" ht="21" customHeight="1">
      <c r="A17" s="41" t="s">
        <v>16</v>
      </c>
      <c r="B17" s="36">
        <v>14167.55</v>
      </c>
      <c r="C17" s="37">
        <v>9055.43</v>
      </c>
      <c r="D17" s="38">
        <v>5112.12</v>
      </c>
      <c r="E17" s="42"/>
    </row>
    <row r="18" spans="1:5" s="44" customFormat="1" ht="21" customHeight="1">
      <c r="A18" s="41" t="s">
        <v>17</v>
      </c>
      <c r="B18" s="36">
        <v>5942.21</v>
      </c>
      <c r="C18" s="37">
        <v>1233.9</v>
      </c>
      <c r="D18" s="38">
        <v>4708.31</v>
      </c>
      <c r="E18" s="42"/>
    </row>
    <row r="19" spans="1:5" s="13" customFormat="1" ht="21" customHeight="1">
      <c r="A19" s="17" t="s">
        <v>18</v>
      </c>
      <c r="B19" s="21">
        <v>0</v>
      </c>
      <c r="C19" s="21">
        <v>0</v>
      </c>
      <c r="D19" s="21">
        <v>0</v>
      </c>
      <c r="E19" s="22"/>
    </row>
    <row r="20" spans="1:11" s="13" customFormat="1" ht="21" customHeight="1">
      <c r="A20" s="17" t="s">
        <v>19</v>
      </c>
      <c r="B20" s="23">
        <v>8418.21</v>
      </c>
      <c r="C20" s="24">
        <v>4900.38</v>
      </c>
      <c r="D20" s="25">
        <v>3517.83</v>
      </c>
      <c r="E20" s="22"/>
      <c r="G20" s="2"/>
      <c r="H20" s="2"/>
      <c r="I20" s="2"/>
      <c r="J20" s="2"/>
      <c r="K20" s="2"/>
    </row>
    <row r="21" spans="2:5" s="2" customFormat="1" ht="21" customHeight="1">
      <c r="B21" s="50" t="s">
        <v>20</v>
      </c>
      <c r="C21" s="50"/>
      <c r="D21" s="50"/>
      <c r="E21" s="20"/>
    </row>
    <row r="22" spans="1:5" s="2" customFormat="1" ht="21" customHeight="1">
      <c r="A22" s="5" t="s">
        <v>5</v>
      </c>
      <c r="B22" s="26">
        <f>SUM(B23:B27,B31,B35:B36)</f>
        <v>99.99999704292665</v>
      </c>
      <c r="C22" s="26">
        <f>C23+C24+C25+C26+C27+C31+C35+C36</f>
        <v>100</v>
      </c>
      <c r="D22" s="26">
        <f>D23+D24+D25+D26+D27+D31+D35+D36</f>
        <v>100.00000628292766</v>
      </c>
      <c r="E22" s="20"/>
    </row>
    <row r="23" spans="1:5" s="2" customFormat="1" ht="27.75" customHeight="1">
      <c r="A23" s="14" t="s">
        <v>6</v>
      </c>
      <c r="B23" s="27">
        <f>(B7/$B$6)*100</f>
        <v>2.3095363841261936</v>
      </c>
      <c r="C23" s="27">
        <f>(C7/$C$6)*100</f>
        <v>1.9709378298685127</v>
      </c>
      <c r="D23" s="27">
        <f>(D7/$D$6)*100</f>
        <v>2.6903621837621885</v>
      </c>
      <c r="E23" s="28"/>
    </row>
    <row r="24" spans="1:7" s="2" customFormat="1" ht="21" customHeight="1">
      <c r="A24" s="2" t="s">
        <v>7</v>
      </c>
      <c r="B24" s="27">
        <f aca="true" t="shared" si="0" ref="B24:B36">(B8/$B$6)*100</f>
        <v>22.25127612500377</v>
      </c>
      <c r="C24" s="27">
        <f aca="true" t="shared" si="1" ref="C24:C36">(C8/$C$6)*100</f>
        <v>20.259864884069515</v>
      </c>
      <c r="D24" s="27">
        <f aca="true" t="shared" si="2" ref="D24:D36">(D8/$D$6)*100</f>
        <v>24.49104045093326</v>
      </c>
      <c r="E24" s="29"/>
      <c r="F24" s="20"/>
      <c r="G24" s="20"/>
    </row>
    <row r="25" spans="1:5" s="2" customFormat="1" ht="21" customHeight="1">
      <c r="A25" s="15" t="s">
        <v>8</v>
      </c>
      <c r="B25" s="27">
        <f t="shared" si="0"/>
        <v>26.450902824064194</v>
      </c>
      <c r="C25" s="27">
        <f t="shared" si="1"/>
        <v>28.594572436779202</v>
      </c>
      <c r="D25" s="27">
        <f t="shared" si="2"/>
        <v>24.03990111425837</v>
      </c>
      <c r="E25" s="28"/>
    </row>
    <row r="26" spans="1:4" s="2" customFormat="1" ht="21" customHeight="1">
      <c r="A26" s="15" t="s">
        <v>9</v>
      </c>
      <c r="B26" s="27">
        <f t="shared" si="0"/>
        <v>14.912875747917775</v>
      </c>
      <c r="C26" s="27">
        <f t="shared" si="1"/>
        <v>17.412203023372008</v>
      </c>
      <c r="D26" s="27">
        <f t="shared" si="2"/>
        <v>12.101854801919083</v>
      </c>
    </row>
    <row r="27" spans="1:4" s="2" customFormat="1" ht="21" customHeight="1">
      <c r="A27" s="2" t="s">
        <v>10</v>
      </c>
      <c r="B27" s="27">
        <f t="shared" si="0"/>
        <v>14.06782106867448</v>
      </c>
      <c r="C27" s="27">
        <f t="shared" si="1"/>
        <v>14.580579308322989</v>
      </c>
      <c r="D27" s="27">
        <f t="shared" si="2"/>
        <v>13.491116914162705</v>
      </c>
    </row>
    <row r="28" spans="1:4" s="40" customFormat="1" ht="21" customHeight="1">
      <c r="A28" s="39" t="s">
        <v>11</v>
      </c>
      <c r="B28" s="27">
        <f t="shared" si="0"/>
        <v>10.445323418069256</v>
      </c>
      <c r="C28" s="27">
        <f t="shared" si="1"/>
        <v>10.332945423603682</v>
      </c>
      <c r="D28" s="27">
        <f t="shared" si="2"/>
        <v>10.571716886002623</v>
      </c>
    </row>
    <row r="29" spans="1:4" s="40" customFormat="1" ht="21" customHeight="1">
      <c r="A29" s="39" t="s">
        <v>12</v>
      </c>
      <c r="B29" s="27">
        <f t="shared" si="0"/>
        <v>3.622497650605224</v>
      </c>
      <c r="C29" s="27">
        <f t="shared" si="1"/>
        <v>4.247633884719306</v>
      </c>
      <c r="D29" s="27">
        <f t="shared" si="2"/>
        <v>2.919400028160082</v>
      </c>
    </row>
    <row r="30" spans="1:4" s="2" customFormat="1" ht="21" customHeight="1">
      <c r="A30" s="41" t="s">
        <v>13</v>
      </c>
      <c r="B30" s="27">
        <f t="shared" si="0"/>
        <v>0</v>
      </c>
      <c r="C30" s="27">
        <f t="shared" si="1"/>
        <v>0</v>
      </c>
      <c r="D30" s="27">
        <f t="shared" si="2"/>
        <v>0</v>
      </c>
    </row>
    <row r="31" spans="1:4" s="2" customFormat="1" ht="21" customHeight="1">
      <c r="A31" s="2" t="s">
        <v>14</v>
      </c>
      <c r="B31" s="27">
        <f t="shared" si="0"/>
        <v>17.51825844939353</v>
      </c>
      <c r="C31" s="27">
        <f t="shared" si="1"/>
        <v>14.44436400233461</v>
      </c>
      <c r="D31" s="27">
        <f t="shared" si="2"/>
        <v>20.975503681889844</v>
      </c>
    </row>
    <row r="32" spans="1:4" s="40" customFormat="1" ht="21" customHeight="1">
      <c r="A32" s="41" t="s">
        <v>15</v>
      </c>
      <c r="B32" s="27">
        <f t="shared" si="0"/>
        <v>11.571654914271488</v>
      </c>
      <c r="C32" s="27">
        <f t="shared" si="1"/>
        <v>8.696479182922676</v>
      </c>
      <c r="D32" s="27">
        <f t="shared" si="2"/>
        <v>14.805398567882039</v>
      </c>
    </row>
    <row r="33" spans="1:4" s="40" customFormat="1" ht="21" customHeight="1">
      <c r="A33" s="41" t="s">
        <v>16</v>
      </c>
      <c r="B33" s="27">
        <f t="shared" si="0"/>
        <v>4.189448452593087</v>
      </c>
      <c r="C33" s="27">
        <f t="shared" si="1"/>
        <v>5.058596490757648</v>
      </c>
      <c r="D33" s="27">
        <f t="shared" si="2"/>
        <v>3.2119080076352646</v>
      </c>
    </row>
    <row r="34" spans="1:4" s="40" customFormat="1" ht="21" customHeight="1">
      <c r="A34" s="41" t="s">
        <v>17</v>
      </c>
      <c r="B34" s="27">
        <f t="shared" si="0"/>
        <v>1.75715508252896</v>
      </c>
      <c r="C34" s="27">
        <f t="shared" si="1"/>
        <v>0.6892883286542839</v>
      </c>
      <c r="D34" s="27">
        <f t="shared" si="2"/>
        <v>2.958197106372541</v>
      </c>
    </row>
    <row r="35" spans="1:4" s="2" customFormat="1" ht="21" customHeight="1">
      <c r="A35" s="17" t="s">
        <v>18</v>
      </c>
      <c r="B35" s="27">
        <f t="shared" si="0"/>
        <v>0</v>
      </c>
      <c r="C35" s="27">
        <f t="shared" si="1"/>
        <v>0</v>
      </c>
      <c r="D35" s="27">
        <f t="shared" si="2"/>
        <v>0</v>
      </c>
    </row>
    <row r="36" spans="1:4" s="2" customFormat="1" ht="21" customHeight="1" thickBot="1">
      <c r="A36" s="45" t="s">
        <v>19</v>
      </c>
      <c r="B36" s="46">
        <f t="shared" si="0"/>
        <v>2.489326443746706</v>
      </c>
      <c r="C36" s="46">
        <f t="shared" si="1"/>
        <v>2.737478515253165</v>
      </c>
      <c r="D36" s="46">
        <f t="shared" si="2"/>
        <v>2.2102271360021994</v>
      </c>
    </row>
    <row r="37" spans="1:4" ht="8.25" customHeight="1">
      <c r="A37" s="4"/>
      <c r="B37" s="30"/>
      <c r="C37" s="31"/>
      <c r="D37" s="31"/>
    </row>
    <row r="38" ht="21.75" customHeight="1">
      <c r="A38" s="51" t="s">
        <v>22</v>
      </c>
    </row>
    <row r="39" ht="21.75" customHeight="1">
      <c r="A39" s="32" t="s">
        <v>23</v>
      </c>
    </row>
  </sheetData>
  <sheetProtection/>
  <mergeCells count="2">
    <mergeCell ref="B5:D5"/>
    <mergeCell ref="B21:D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2012-06-14T09:07:30Z</cp:lastPrinted>
  <dcterms:created xsi:type="dcterms:W3CDTF">2009-09-02T21:02:09Z</dcterms:created>
  <dcterms:modified xsi:type="dcterms:W3CDTF">2018-07-11T08:27:51Z</dcterms:modified>
  <cp:category/>
  <cp:version/>
  <cp:contentType/>
  <cp:contentStatus/>
</cp:coreProperties>
</file>