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80" windowWidth="15480" windowHeight="11640" tabRatio="762"/>
  </bookViews>
  <sheets>
    <sheet name="ตาราง3" sheetId="9" r:id="rId1"/>
  </sheets>
  <definedNames>
    <definedName name="A9999999">ตาราง3!$A$9999</definedName>
  </definedNames>
  <calcPr calcId="125725"/>
</workbook>
</file>

<file path=xl/calcChain.xml><?xml version="1.0" encoding="utf-8"?>
<calcChain xmlns="http://schemas.openxmlformats.org/spreadsheetml/2006/main">
  <c r="P23" i="9"/>
  <c r="O25"/>
  <c r="O32"/>
  <c r="O31"/>
  <c r="P31"/>
  <c r="P26"/>
  <c r="P24"/>
  <c r="N15"/>
  <c r="N31" s="1"/>
  <c r="O15"/>
  <c r="N16"/>
  <c r="O16"/>
  <c r="N17"/>
  <c r="N33" s="1"/>
  <c r="O17"/>
  <c r="O33" s="1"/>
  <c r="P17"/>
  <c r="O14"/>
  <c r="O30" s="1"/>
  <c r="P14"/>
  <c r="P30" s="1"/>
  <c r="N14"/>
  <c r="N30" s="1"/>
  <c r="N6"/>
  <c r="O6"/>
  <c r="O22" s="1"/>
  <c r="P6"/>
  <c r="N7"/>
  <c r="O7"/>
  <c r="P7"/>
  <c r="N8"/>
  <c r="N24" s="1"/>
  <c r="O8"/>
  <c r="O24" s="1"/>
  <c r="P8"/>
  <c r="O9"/>
  <c r="N10"/>
  <c r="N26" s="1"/>
  <c r="O10"/>
  <c r="O26" s="1"/>
  <c r="P10"/>
  <c r="N11"/>
  <c r="N27" s="1"/>
  <c r="O11"/>
  <c r="O27" s="1"/>
  <c r="P11"/>
  <c r="P27" s="1"/>
  <c r="N12"/>
  <c r="O12"/>
  <c r="O28"/>
  <c r="P12"/>
  <c r="P28" s="1"/>
  <c r="O5"/>
  <c r="P5"/>
  <c r="P33" s="1"/>
  <c r="N5"/>
  <c r="N32" s="1"/>
  <c r="P21"/>
  <c r="O21"/>
  <c r="N21"/>
  <c r="N25" l="1"/>
  <c r="P32"/>
  <c r="N22"/>
  <c r="N28"/>
</calcChain>
</file>

<file path=xl/sharedStrings.xml><?xml version="1.0" encoding="utf-8"?>
<sst xmlns="http://schemas.openxmlformats.org/spreadsheetml/2006/main" count="80" uniqueCount="28">
  <si>
    <t>ยอดรวม</t>
  </si>
  <si>
    <t>รวม</t>
  </si>
  <si>
    <t>ชาย</t>
  </si>
  <si>
    <t>ร้อยละ</t>
  </si>
  <si>
    <t>ระดับการศึกษาที่สำเร็จ</t>
  </si>
  <si>
    <t>หญิง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</si>
  <si>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</si>
  <si>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</si>
  <si>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</si>
  <si>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</si>
  <si>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</si>
  <si>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</si>
  <si>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</si>
  <si>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</si>
  <si>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</si>
  <si>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</si>
  <si>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</si>
  <si>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</si>
  <si>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</si>
  <si>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</si>
  <si>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</si>
  <si>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</si>
  <si>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</si>
  <si>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</si>
  <si>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</si>
  <si>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</si>
  <si>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>จำนวน</t>
  </si>
  <si>
    <t>ตาราง 3  จำนวนและร้อยละของผู้มีงานทำ จำแนกตามระดับการศึกษาที่สำเร็จและเพศ พ.ศ. 2560</t>
  </si>
</sst>
</file>

<file path=xl/styles.xml><?xml version="1.0" encoding="utf-8"?>
<styleSheet xmlns="http://schemas.openxmlformats.org/spreadsheetml/2006/main">
  <numFmts count="4">
    <numFmt numFmtId="199" formatCode="_-* #,##0.0_-;\-* #,##0.0_-;_-* &quot;-&quot;??_-;_-@_-"/>
    <numFmt numFmtId="200" formatCode="_-* #,##0_-;\-* #,##0_-;_-* &quot;-&quot;??_-;_-@_-"/>
    <numFmt numFmtId="201" formatCode="#,##0.0"/>
    <numFmt numFmtId="202" formatCode="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201" fontId="3" fillId="0" borderId="0" xfId="0" applyNumberFormat="1" applyFont="1" applyBorder="1"/>
    <xf numFmtId="0" fontId="5" fillId="0" borderId="0" xfId="0" applyFont="1" applyBorder="1"/>
    <xf numFmtId="201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</xf>
    <xf numFmtId="201" fontId="6" fillId="0" borderId="1" xfId="0" applyNumberFormat="1" applyFont="1" applyBorder="1" applyAlignment="1" applyProtection="1">
      <alignment horizontal="left" vertical="center"/>
    </xf>
    <xf numFmtId="202" fontId="7" fillId="0" borderId="1" xfId="0" applyNumberFormat="1" applyFont="1" applyBorder="1"/>
    <xf numFmtId="201" fontId="7" fillId="0" borderId="1" xfId="0" applyNumberFormat="1" applyFont="1" applyBorder="1" applyAlignment="1">
      <alignment horizontal="right"/>
    </xf>
    <xf numFmtId="0" fontId="6" fillId="0" borderId="3" xfId="0" applyFont="1" applyBorder="1" applyAlignment="1" applyProtection="1">
      <alignment horizontal="left" vertical="center"/>
    </xf>
    <xf numFmtId="0" fontId="6" fillId="0" borderId="0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200" fontId="6" fillId="0" borderId="1" xfId="0" applyNumberFormat="1" applyFont="1" applyFill="1" applyBorder="1" applyAlignment="1">
      <alignment horizontal="distributed" vertical="center"/>
    </xf>
    <xf numFmtId="200" fontId="6" fillId="0" borderId="3" xfId="0" applyNumberFormat="1" applyFont="1" applyFill="1" applyBorder="1" applyAlignment="1">
      <alignment horizontal="distributed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200" fontId="9" fillId="0" borderId="1" xfId="0" applyNumberFormat="1" applyFont="1" applyFill="1" applyBorder="1" applyAlignment="1">
      <alignment horizontal="distributed" vertical="center"/>
    </xf>
    <xf numFmtId="200" fontId="9" fillId="0" borderId="3" xfId="0" applyNumberFormat="1" applyFont="1" applyFill="1" applyBorder="1" applyAlignment="1">
      <alignment horizontal="distributed" vertical="center"/>
    </xf>
    <xf numFmtId="200" fontId="9" fillId="0" borderId="0" xfId="0" applyNumberFormat="1" applyFont="1" applyFill="1" applyBorder="1" applyAlignment="1">
      <alignment horizontal="distributed" vertical="center"/>
    </xf>
    <xf numFmtId="200" fontId="9" fillId="0" borderId="7" xfId="0" applyNumberFormat="1" applyFont="1" applyFill="1" applyBorder="1" applyAlignment="1">
      <alignment horizontal="distributed" vertical="center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Border="1"/>
    <xf numFmtId="202" fontId="10" fillId="0" borderId="1" xfId="0" applyNumberFormat="1" applyFont="1" applyFill="1" applyBorder="1"/>
    <xf numFmtId="202" fontId="10" fillId="0" borderId="7" xfId="0" applyNumberFormat="1" applyFont="1" applyFill="1" applyBorder="1"/>
    <xf numFmtId="199" fontId="9" fillId="0" borderId="1" xfId="0" applyNumberFormat="1" applyFont="1" applyFill="1" applyBorder="1" applyAlignment="1">
      <alignment horizontal="distributed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201" fontId="9" fillId="0" borderId="1" xfId="0" applyNumberFormat="1" applyFont="1" applyFill="1" applyBorder="1" applyAlignment="1">
      <alignment horizontal="right" vertical="center"/>
    </xf>
    <xf numFmtId="201" fontId="9" fillId="0" borderId="7" xfId="0" applyNumberFormat="1" applyFont="1" applyFill="1" applyBorder="1" applyAlignment="1">
      <alignment horizontal="right" vertical="center"/>
    </xf>
    <xf numFmtId="201" fontId="9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P37"/>
  <sheetViews>
    <sheetView tabSelected="1" zoomScaleNormal="100" workbookViewId="0">
      <selection activeCell="D41" sqref="D41"/>
    </sheetView>
  </sheetViews>
  <sheetFormatPr defaultRowHeight="18.75"/>
  <cols>
    <col min="1" max="1" width="19.28515625" style="5" customWidth="1"/>
    <col min="2" max="3" width="8.85546875" style="5" customWidth="1"/>
    <col min="4" max="4" width="8.85546875" style="2" customWidth="1"/>
    <col min="5" max="6" width="8.85546875" style="5" customWidth="1"/>
    <col min="7" max="7" width="8.85546875" style="2" customWidth="1"/>
    <col min="8" max="9" width="8.85546875" style="5" customWidth="1"/>
    <col min="10" max="10" width="8.85546875" style="2" customWidth="1"/>
    <col min="11" max="12" width="8.85546875" style="5" customWidth="1"/>
    <col min="13" max="13" width="8.85546875" style="2" customWidth="1"/>
    <col min="14" max="15" width="8.85546875" style="5" customWidth="1"/>
    <col min="16" max="16" width="8.5703125" style="2" customWidth="1"/>
    <col min="17" max="16384" width="9.140625" style="2"/>
  </cols>
  <sheetData>
    <row r="1" spans="1:16" ht="23.25" customHeight="1">
      <c r="A1" s="27" t="s">
        <v>27</v>
      </c>
      <c r="D1" s="26"/>
      <c r="G1" s="26"/>
      <c r="H1" s="16"/>
      <c r="I1" s="16"/>
      <c r="J1" s="17"/>
      <c r="K1" s="16"/>
      <c r="L1" s="16"/>
      <c r="M1" s="17"/>
      <c r="N1" s="16"/>
      <c r="O1" s="16"/>
      <c r="P1" s="17"/>
    </row>
    <row r="2" spans="1:16" ht="16.5" customHeight="1">
      <c r="A2" s="50" t="s">
        <v>4</v>
      </c>
      <c r="B2" s="53" t="s">
        <v>21</v>
      </c>
      <c r="C2" s="52"/>
      <c r="D2" s="52"/>
      <c r="E2" s="53" t="s">
        <v>22</v>
      </c>
      <c r="F2" s="52"/>
      <c r="G2" s="52"/>
      <c r="H2" s="53" t="s">
        <v>23</v>
      </c>
      <c r="I2" s="52"/>
      <c r="J2" s="52"/>
      <c r="K2" s="59" t="s">
        <v>24</v>
      </c>
      <c r="L2" s="60"/>
      <c r="M2" s="61"/>
      <c r="N2" s="54" t="s">
        <v>25</v>
      </c>
      <c r="O2" s="55"/>
      <c r="P2" s="56"/>
    </row>
    <row r="3" spans="1:16" s="3" customFormat="1" ht="16.5" customHeight="1">
      <c r="A3" s="51"/>
      <c r="B3" s="23" t="s">
        <v>1</v>
      </c>
      <c r="C3" s="23" t="s">
        <v>2</v>
      </c>
      <c r="D3" s="23" t="s">
        <v>5</v>
      </c>
      <c r="E3" s="23" t="s">
        <v>1</v>
      </c>
      <c r="F3" s="23" t="s">
        <v>2</v>
      </c>
      <c r="G3" s="23" t="s">
        <v>5</v>
      </c>
      <c r="H3" s="23" t="s">
        <v>1</v>
      </c>
      <c r="I3" s="23" t="s">
        <v>2</v>
      </c>
      <c r="J3" s="23" t="s">
        <v>5</v>
      </c>
      <c r="K3" s="7" t="s">
        <v>1</v>
      </c>
      <c r="L3" s="7" t="s">
        <v>2</v>
      </c>
      <c r="M3" s="7" t="s">
        <v>5</v>
      </c>
      <c r="N3" s="7" t="s">
        <v>1</v>
      </c>
      <c r="O3" s="7" t="s">
        <v>2</v>
      </c>
      <c r="P3" s="7" t="s">
        <v>5</v>
      </c>
    </row>
    <row r="4" spans="1:16" s="3" customFormat="1" ht="16.5" customHeight="1">
      <c r="A4" s="18"/>
      <c r="B4" s="21"/>
      <c r="C4" s="22"/>
      <c r="D4" s="22"/>
      <c r="E4" s="22"/>
      <c r="F4" s="22"/>
      <c r="G4" s="22"/>
      <c r="H4" s="22"/>
      <c r="I4" s="49" t="s">
        <v>26</v>
      </c>
      <c r="J4" s="22"/>
      <c r="K4" s="19"/>
      <c r="L4" s="19"/>
      <c r="M4" s="19"/>
      <c r="N4" s="19"/>
      <c r="O4" s="19"/>
      <c r="P4" s="20"/>
    </row>
    <row r="5" spans="1:16" s="3" customFormat="1" ht="15.75" customHeight="1">
      <c r="A5" s="8" t="s">
        <v>0</v>
      </c>
      <c r="B5" s="37">
        <v>518693</v>
      </c>
      <c r="C5" s="37">
        <v>286277</v>
      </c>
      <c r="D5" s="37">
        <v>232416</v>
      </c>
      <c r="E5" s="37">
        <v>532518</v>
      </c>
      <c r="F5" s="37">
        <v>291902</v>
      </c>
      <c r="G5" s="38">
        <v>240616</v>
      </c>
      <c r="H5" s="39">
        <v>568730</v>
      </c>
      <c r="I5" s="39">
        <v>308958</v>
      </c>
      <c r="J5" s="39">
        <v>259772</v>
      </c>
      <c r="K5" s="39">
        <v>570179</v>
      </c>
      <c r="L5" s="39">
        <v>311150</v>
      </c>
      <c r="M5" s="39">
        <v>259029</v>
      </c>
      <c r="N5" s="39">
        <f>(B5+E5+H5+K5)/4</f>
        <v>547530</v>
      </c>
      <c r="O5" s="39">
        <f>(C5+F5+I5+L5)/4</f>
        <v>299571.75</v>
      </c>
      <c r="P5" s="39">
        <f>(D5+G5+J5+M5)/4</f>
        <v>247958.25</v>
      </c>
    </row>
    <row r="6" spans="1:16" s="1" customFormat="1" ht="15.75" customHeight="1">
      <c r="A6" s="9" t="s">
        <v>6</v>
      </c>
      <c r="B6" s="40">
        <v>1710</v>
      </c>
      <c r="C6" s="28">
        <v>0</v>
      </c>
      <c r="D6" s="40">
        <v>1710</v>
      </c>
      <c r="E6" s="40">
        <v>435</v>
      </c>
      <c r="F6" s="28">
        <v>0</v>
      </c>
      <c r="G6" s="41">
        <v>435</v>
      </c>
      <c r="H6" s="42">
        <v>496</v>
      </c>
      <c r="I6" s="42">
        <v>496</v>
      </c>
      <c r="J6" s="28">
        <v>0</v>
      </c>
      <c r="K6" s="41">
        <v>317</v>
      </c>
      <c r="L6" s="28">
        <v>0</v>
      </c>
      <c r="M6" s="42">
        <v>317</v>
      </c>
      <c r="N6" s="41">
        <f t="shared" ref="N6:N12" si="0">(B6+E6+H6+K6)/4</f>
        <v>739.5</v>
      </c>
      <c r="O6" s="42">
        <f t="shared" ref="O6:O12" si="1">(C6+F6+I6+L6)/4</f>
        <v>124</v>
      </c>
      <c r="P6" s="42">
        <f t="shared" ref="P6:P12" si="2">(D6+G6+J6+M6)/4</f>
        <v>615.5</v>
      </c>
    </row>
    <row r="7" spans="1:16" ht="15.75" customHeight="1">
      <c r="A7" s="10" t="s">
        <v>7</v>
      </c>
      <c r="B7" s="40">
        <v>166954</v>
      </c>
      <c r="C7" s="40">
        <v>94464</v>
      </c>
      <c r="D7" s="40">
        <v>72490</v>
      </c>
      <c r="E7" s="40">
        <v>179680</v>
      </c>
      <c r="F7" s="40">
        <v>92273</v>
      </c>
      <c r="G7" s="41">
        <v>87407</v>
      </c>
      <c r="H7" s="42">
        <v>194706</v>
      </c>
      <c r="I7" s="42">
        <v>100315</v>
      </c>
      <c r="J7" s="42">
        <v>94391</v>
      </c>
      <c r="K7" s="42">
        <v>193608</v>
      </c>
      <c r="L7" s="42">
        <v>106459</v>
      </c>
      <c r="M7" s="42">
        <v>87149</v>
      </c>
      <c r="N7" s="42">
        <f t="shared" si="0"/>
        <v>183737</v>
      </c>
      <c r="O7" s="42">
        <f t="shared" si="1"/>
        <v>98377.75</v>
      </c>
      <c r="P7" s="42">
        <f t="shared" si="2"/>
        <v>85359.25</v>
      </c>
    </row>
    <row r="8" spans="1:16" ht="15.75" customHeight="1">
      <c r="A8" s="11" t="s">
        <v>8</v>
      </c>
      <c r="B8" s="40">
        <v>130308</v>
      </c>
      <c r="C8" s="40">
        <v>72236</v>
      </c>
      <c r="D8" s="40">
        <v>58072</v>
      </c>
      <c r="E8" s="40">
        <v>149231</v>
      </c>
      <c r="F8" s="40">
        <v>84684</v>
      </c>
      <c r="G8" s="41">
        <v>64547</v>
      </c>
      <c r="H8" s="42">
        <v>163254</v>
      </c>
      <c r="I8" s="42">
        <v>86415</v>
      </c>
      <c r="J8" s="42">
        <v>76836</v>
      </c>
      <c r="K8" s="42">
        <v>147828</v>
      </c>
      <c r="L8" s="42">
        <v>76376</v>
      </c>
      <c r="M8" s="42">
        <v>71452</v>
      </c>
      <c r="N8" s="42">
        <f t="shared" si="0"/>
        <v>147655.25</v>
      </c>
      <c r="O8" s="42">
        <f t="shared" si="1"/>
        <v>79927.75</v>
      </c>
      <c r="P8" s="42">
        <f t="shared" si="2"/>
        <v>67726.75</v>
      </c>
    </row>
    <row r="9" spans="1:16" ht="15.75" customHeight="1">
      <c r="A9" s="11" t="s">
        <v>9</v>
      </c>
      <c r="B9" s="40">
        <v>65033</v>
      </c>
      <c r="C9" s="40">
        <v>43145</v>
      </c>
      <c r="D9" s="40">
        <v>21888</v>
      </c>
      <c r="E9" s="40">
        <v>62929</v>
      </c>
      <c r="F9" s="40">
        <v>42810</v>
      </c>
      <c r="G9" s="41">
        <v>20119</v>
      </c>
      <c r="H9" s="42">
        <v>68086</v>
      </c>
      <c r="I9" s="42">
        <v>44546</v>
      </c>
      <c r="J9" s="42">
        <v>23540</v>
      </c>
      <c r="K9" s="42">
        <v>76915</v>
      </c>
      <c r="L9" s="42">
        <v>43804</v>
      </c>
      <c r="M9" s="42">
        <v>33111</v>
      </c>
      <c r="N9" s="42">
        <v>68240</v>
      </c>
      <c r="O9" s="42">
        <f t="shared" si="1"/>
        <v>43576.25</v>
      </c>
      <c r="P9" s="42">
        <v>24664</v>
      </c>
    </row>
    <row r="10" spans="1:16" ht="15.75" customHeight="1">
      <c r="A10" s="10" t="s">
        <v>10</v>
      </c>
      <c r="B10" s="43">
        <v>85789</v>
      </c>
      <c r="C10" s="43">
        <v>45472</v>
      </c>
      <c r="D10" s="43">
        <v>40317</v>
      </c>
      <c r="E10" s="43">
        <v>71203</v>
      </c>
      <c r="F10" s="43">
        <v>41366</v>
      </c>
      <c r="G10" s="44">
        <v>29837</v>
      </c>
      <c r="H10" s="45">
        <v>71396</v>
      </c>
      <c r="I10" s="45">
        <v>42435</v>
      </c>
      <c r="J10" s="45">
        <v>28961</v>
      </c>
      <c r="K10" s="42">
        <v>84551</v>
      </c>
      <c r="L10" s="42">
        <v>51295</v>
      </c>
      <c r="M10" s="42">
        <v>33256</v>
      </c>
      <c r="N10" s="42">
        <f t="shared" si="0"/>
        <v>78234.75</v>
      </c>
      <c r="O10" s="42">
        <f t="shared" si="1"/>
        <v>45142</v>
      </c>
      <c r="P10" s="42">
        <f t="shared" si="2"/>
        <v>33092.75</v>
      </c>
    </row>
    <row r="11" spans="1:16" ht="15.75" customHeight="1">
      <c r="A11" s="11" t="s">
        <v>11</v>
      </c>
      <c r="B11" s="40">
        <v>73395</v>
      </c>
      <c r="C11" s="40">
        <v>38463</v>
      </c>
      <c r="D11" s="40">
        <v>34932</v>
      </c>
      <c r="E11" s="40">
        <v>61567</v>
      </c>
      <c r="F11" s="40">
        <v>35488</v>
      </c>
      <c r="G11" s="41">
        <v>26079</v>
      </c>
      <c r="H11" s="42">
        <v>62069</v>
      </c>
      <c r="I11" s="42">
        <v>37821</v>
      </c>
      <c r="J11" s="42">
        <v>24248</v>
      </c>
      <c r="K11" s="42">
        <v>73957</v>
      </c>
      <c r="L11" s="42">
        <v>44680</v>
      </c>
      <c r="M11" s="42">
        <v>29277</v>
      </c>
      <c r="N11" s="42">
        <f t="shared" si="0"/>
        <v>67747</v>
      </c>
      <c r="O11" s="42">
        <f t="shared" si="1"/>
        <v>39113</v>
      </c>
      <c r="P11" s="42">
        <f t="shared" si="2"/>
        <v>28634</v>
      </c>
    </row>
    <row r="12" spans="1:16" ht="15.75" customHeight="1">
      <c r="A12" s="11" t="s">
        <v>12</v>
      </c>
      <c r="B12" s="40">
        <v>12394</v>
      </c>
      <c r="C12" s="40">
        <v>7009</v>
      </c>
      <c r="D12" s="40">
        <v>5385</v>
      </c>
      <c r="E12" s="40">
        <v>9636</v>
      </c>
      <c r="F12" s="40">
        <v>5878</v>
      </c>
      <c r="G12" s="41">
        <v>3758</v>
      </c>
      <c r="H12" s="42">
        <v>9327</v>
      </c>
      <c r="I12" s="42">
        <v>4614</v>
      </c>
      <c r="J12" s="42">
        <v>4713</v>
      </c>
      <c r="K12" s="42">
        <v>10594</v>
      </c>
      <c r="L12" s="42">
        <v>6615</v>
      </c>
      <c r="M12" s="42">
        <v>3979</v>
      </c>
      <c r="N12" s="42">
        <f t="shared" si="0"/>
        <v>10487.75</v>
      </c>
      <c r="O12" s="42">
        <f t="shared" si="1"/>
        <v>6029</v>
      </c>
      <c r="P12" s="42">
        <f t="shared" si="2"/>
        <v>4458.75</v>
      </c>
    </row>
    <row r="13" spans="1:16" ht="15.75" customHeight="1">
      <c r="A13" s="12" t="s">
        <v>13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30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>
        <v>0</v>
      </c>
    </row>
    <row r="14" spans="1:16" ht="15.75" customHeight="1">
      <c r="A14" s="10" t="s">
        <v>14</v>
      </c>
      <c r="B14" s="40">
        <v>68899</v>
      </c>
      <c r="C14" s="40">
        <v>30960</v>
      </c>
      <c r="D14" s="40">
        <v>37939</v>
      </c>
      <c r="E14" s="40">
        <v>69040</v>
      </c>
      <c r="F14" s="40">
        <v>30769</v>
      </c>
      <c r="G14" s="41">
        <v>38271</v>
      </c>
      <c r="H14" s="42">
        <v>70792</v>
      </c>
      <c r="I14" s="42">
        <v>34751</v>
      </c>
      <c r="J14" s="42">
        <v>36041</v>
      </c>
      <c r="K14" s="42">
        <v>66960</v>
      </c>
      <c r="L14" s="42">
        <v>33216</v>
      </c>
      <c r="M14" s="42">
        <v>33744</v>
      </c>
      <c r="N14" s="42">
        <f t="shared" ref="N14:P17" si="3">(B14+E14+H14+K14)/4</f>
        <v>68922.75</v>
      </c>
      <c r="O14" s="42">
        <f t="shared" si="3"/>
        <v>32424</v>
      </c>
      <c r="P14" s="42">
        <f t="shared" si="3"/>
        <v>36498.75</v>
      </c>
    </row>
    <row r="15" spans="1:16" ht="15.75" customHeight="1">
      <c r="A15" s="12" t="s">
        <v>15</v>
      </c>
      <c r="B15" s="40">
        <v>27241</v>
      </c>
      <c r="C15" s="40">
        <v>11775</v>
      </c>
      <c r="D15" s="40">
        <v>15466</v>
      </c>
      <c r="E15" s="40">
        <v>28722</v>
      </c>
      <c r="F15" s="40">
        <v>13464</v>
      </c>
      <c r="G15" s="41">
        <v>15258</v>
      </c>
      <c r="H15" s="42">
        <v>25456</v>
      </c>
      <c r="I15" s="42">
        <v>12220</v>
      </c>
      <c r="J15" s="42">
        <v>13236</v>
      </c>
      <c r="K15" s="42">
        <v>25311</v>
      </c>
      <c r="L15" s="42">
        <v>11846</v>
      </c>
      <c r="M15" s="42">
        <v>13465</v>
      </c>
      <c r="N15" s="42">
        <f t="shared" si="3"/>
        <v>26682.5</v>
      </c>
      <c r="O15" s="42">
        <f t="shared" si="3"/>
        <v>12326.25</v>
      </c>
      <c r="P15" s="42">
        <v>14357</v>
      </c>
    </row>
    <row r="16" spans="1:16" ht="15.75" customHeight="1">
      <c r="A16" s="12" t="s">
        <v>16</v>
      </c>
      <c r="B16" s="40">
        <v>22395</v>
      </c>
      <c r="C16" s="40">
        <v>13290</v>
      </c>
      <c r="D16" s="40">
        <v>9105</v>
      </c>
      <c r="E16" s="40">
        <v>24619</v>
      </c>
      <c r="F16" s="40">
        <v>12576</v>
      </c>
      <c r="G16" s="41">
        <v>12043</v>
      </c>
      <c r="H16" s="42">
        <v>25662</v>
      </c>
      <c r="I16" s="42">
        <v>15324</v>
      </c>
      <c r="J16" s="42">
        <v>10338</v>
      </c>
      <c r="K16" s="42">
        <v>23089</v>
      </c>
      <c r="L16" s="42">
        <v>15049</v>
      </c>
      <c r="M16" s="42">
        <v>8040</v>
      </c>
      <c r="N16" s="42">
        <f t="shared" si="3"/>
        <v>23941.25</v>
      </c>
      <c r="O16" s="42">
        <f t="shared" si="3"/>
        <v>14059.75</v>
      </c>
      <c r="P16" s="42">
        <v>9881</v>
      </c>
    </row>
    <row r="17" spans="1:16" ht="15.75" customHeight="1">
      <c r="A17" s="12" t="s">
        <v>17</v>
      </c>
      <c r="B17" s="40">
        <v>19263</v>
      </c>
      <c r="C17" s="40">
        <v>5895</v>
      </c>
      <c r="D17" s="40">
        <v>13368</v>
      </c>
      <c r="E17" s="40">
        <v>15699</v>
      </c>
      <c r="F17" s="40">
        <v>4729</v>
      </c>
      <c r="G17" s="41">
        <v>10970</v>
      </c>
      <c r="H17" s="42">
        <v>19674</v>
      </c>
      <c r="I17" s="42">
        <v>7207</v>
      </c>
      <c r="J17" s="42">
        <v>12467</v>
      </c>
      <c r="K17" s="42">
        <v>18560</v>
      </c>
      <c r="L17" s="42">
        <v>6321</v>
      </c>
      <c r="M17" s="42">
        <v>12239</v>
      </c>
      <c r="N17" s="42">
        <f t="shared" si="3"/>
        <v>18299</v>
      </c>
      <c r="O17" s="42">
        <f t="shared" si="3"/>
        <v>6038</v>
      </c>
      <c r="P17" s="42">
        <f t="shared" si="3"/>
        <v>12261</v>
      </c>
    </row>
    <row r="18" spans="1:16" ht="15.75" customHeight="1">
      <c r="A18" s="11" t="s">
        <v>18</v>
      </c>
      <c r="B18" s="40" t="s">
        <v>20</v>
      </c>
      <c r="C18" s="40" t="s">
        <v>20</v>
      </c>
      <c r="D18" s="40" t="s">
        <v>20</v>
      </c>
      <c r="E18" s="40" t="s">
        <v>20</v>
      </c>
      <c r="F18" s="40" t="s">
        <v>20</v>
      </c>
      <c r="G18" s="41" t="s">
        <v>20</v>
      </c>
      <c r="H18" s="28">
        <v>0</v>
      </c>
      <c r="I18" s="28">
        <v>0</v>
      </c>
      <c r="J18" s="28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</row>
    <row r="19" spans="1:16" ht="15.75" customHeight="1">
      <c r="A19" s="11" t="s">
        <v>19</v>
      </c>
      <c r="B19" s="40" t="s">
        <v>20</v>
      </c>
      <c r="C19" s="40" t="s">
        <v>20</v>
      </c>
      <c r="D19" s="40" t="s">
        <v>20</v>
      </c>
      <c r="E19" s="40" t="s">
        <v>20</v>
      </c>
      <c r="F19" s="40" t="s">
        <v>20</v>
      </c>
      <c r="G19" s="41" t="s">
        <v>20</v>
      </c>
      <c r="H19" s="28">
        <v>0</v>
      </c>
      <c r="I19" s="28">
        <v>0</v>
      </c>
      <c r="J19" s="28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</row>
    <row r="20" spans="1:16" ht="15.75" customHeight="1">
      <c r="A20" s="8"/>
      <c r="B20" s="32"/>
      <c r="C20" s="32"/>
      <c r="D20" s="32"/>
      <c r="E20" s="33"/>
      <c r="F20" s="33"/>
      <c r="G20" s="33"/>
      <c r="H20" s="62" t="s">
        <v>3</v>
      </c>
      <c r="I20" s="63"/>
      <c r="J20" s="64"/>
      <c r="K20" s="57"/>
      <c r="L20" s="58"/>
      <c r="M20" s="58"/>
      <c r="N20" s="58"/>
      <c r="O20" s="58"/>
      <c r="P20" s="58"/>
    </row>
    <row r="21" spans="1:16" ht="15.75" customHeight="1">
      <c r="A21" s="8" t="s">
        <v>0</v>
      </c>
      <c r="B21" s="34">
        <v>100</v>
      </c>
      <c r="C21" s="35">
        <v>100</v>
      </c>
      <c r="D21" s="35">
        <v>100</v>
      </c>
      <c r="E21" s="34">
        <v>100</v>
      </c>
      <c r="F21" s="34">
        <v>100</v>
      </c>
      <c r="G21" s="34">
        <v>100</v>
      </c>
      <c r="H21" s="34">
        <v>100</v>
      </c>
      <c r="I21" s="34">
        <v>100</v>
      </c>
      <c r="J21" s="34">
        <v>100</v>
      </c>
      <c r="K21" s="13">
        <v>100</v>
      </c>
      <c r="L21" s="13">
        <v>100</v>
      </c>
      <c r="M21" s="13">
        <v>100</v>
      </c>
      <c r="N21" s="14">
        <f>(B21+E21+H21+K21)/4</f>
        <v>100</v>
      </c>
      <c r="O21" s="14">
        <f>(C21+F21+I21+L21)/4</f>
        <v>100</v>
      </c>
      <c r="P21" s="14">
        <f>(D21+G21+J21+M21)/4</f>
        <v>100</v>
      </c>
    </row>
    <row r="22" spans="1:16" ht="15.75" customHeight="1">
      <c r="A22" s="9" t="s">
        <v>6</v>
      </c>
      <c r="B22" s="46">
        <v>0.32967477872267409</v>
      </c>
      <c r="C22" s="47" t="s">
        <v>20</v>
      </c>
      <c r="D22" s="48">
        <v>0.73574969021065673</v>
      </c>
      <c r="E22" s="46">
        <v>0.1</v>
      </c>
      <c r="F22" s="28">
        <v>0</v>
      </c>
      <c r="G22" s="46">
        <v>0.2</v>
      </c>
      <c r="H22" s="46">
        <v>0.1</v>
      </c>
      <c r="I22" s="46">
        <v>0.2</v>
      </c>
      <c r="J22" s="28">
        <v>0</v>
      </c>
      <c r="K22" s="46">
        <v>0.1</v>
      </c>
      <c r="L22" s="46" t="s">
        <v>20</v>
      </c>
      <c r="M22" s="46">
        <v>0.1</v>
      </c>
      <c r="N22" s="46">
        <f>(N6/N5)*100</f>
        <v>0.13506109254287435</v>
      </c>
      <c r="O22" s="46">
        <f>(O6/O5)*100</f>
        <v>4.1392421014331292E-2</v>
      </c>
      <c r="P22" s="46">
        <v>0.3</v>
      </c>
    </row>
    <row r="23" spans="1:16" ht="15.75" customHeight="1">
      <c r="A23" s="10" t="s">
        <v>7</v>
      </c>
      <c r="B23" s="46">
        <v>32.187440354892004</v>
      </c>
      <c r="C23" s="47">
        <v>32.997411597858019</v>
      </c>
      <c r="D23" s="48">
        <v>31.189763183257607</v>
      </c>
      <c r="E23" s="46">
        <v>33.700000000000003</v>
      </c>
      <c r="F23" s="46">
        <v>31.6</v>
      </c>
      <c r="G23" s="46">
        <v>36.299999999999997</v>
      </c>
      <c r="H23" s="46">
        <v>34.200000000000003</v>
      </c>
      <c r="I23" s="46">
        <v>32.5</v>
      </c>
      <c r="J23" s="48">
        <v>36.299999999999997</v>
      </c>
      <c r="K23" s="46">
        <v>34</v>
      </c>
      <c r="L23" s="46">
        <v>34.200000000000003</v>
      </c>
      <c r="M23" s="48">
        <v>33.6</v>
      </c>
      <c r="N23" s="46">
        <v>33.5</v>
      </c>
      <c r="O23" s="46">
        <v>32.9</v>
      </c>
      <c r="P23" s="46">
        <f>P7/P5*100</f>
        <v>34.424847731422524</v>
      </c>
    </row>
    <row r="24" spans="1:16" ht="15.75" customHeight="1">
      <c r="A24" s="11" t="s">
        <v>8</v>
      </c>
      <c r="B24" s="46">
        <v>25.122374892277321</v>
      </c>
      <c r="C24" s="47">
        <v>25.232903795973833</v>
      </c>
      <c r="D24" s="48">
        <v>24.986231584744594</v>
      </c>
      <c r="E24" s="46">
        <v>28</v>
      </c>
      <c r="F24" s="46">
        <v>29</v>
      </c>
      <c r="G24" s="46">
        <v>26.8</v>
      </c>
      <c r="H24" s="46">
        <v>28.7</v>
      </c>
      <c r="I24" s="46">
        <v>28</v>
      </c>
      <c r="J24" s="48">
        <v>29.6</v>
      </c>
      <c r="K24" s="46">
        <v>25.9</v>
      </c>
      <c r="L24" s="46">
        <v>24.5</v>
      </c>
      <c r="M24" s="48">
        <v>27.6</v>
      </c>
      <c r="N24" s="46">
        <f>N8/N5*100</f>
        <v>26.967517761583842</v>
      </c>
      <c r="O24" s="46">
        <f>O8/O5*100</f>
        <v>26.680669989743695</v>
      </c>
      <c r="P24" s="46">
        <f>P8/P5*100</f>
        <v>27.313771572432056</v>
      </c>
    </row>
    <row r="25" spans="1:16" ht="15.75" customHeight="1">
      <c r="A25" s="11" t="s">
        <v>9</v>
      </c>
      <c r="B25" s="46">
        <v>12.6</v>
      </c>
      <c r="C25" s="47">
        <v>15.071067532494753</v>
      </c>
      <c r="D25" s="48">
        <v>9.4175960346964054</v>
      </c>
      <c r="E25" s="46">
        <v>11.8</v>
      </c>
      <c r="F25" s="46">
        <v>14.7</v>
      </c>
      <c r="G25" s="46">
        <v>8.4</v>
      </c>
      <c r="H25" s="46">
        <v>12</v>
      </c>
      <c r="I25" s="46">
        <v>14.4</v>
      </c>
      <c r="J25" s="48">
        <v>9.1</v>
      </c>
      <c r="K25" s="46">
        <v>13.5</v>
      </c>
      <c r="L25" s="46">
        <v>14.1</v>
      </c>
      <c r="M25" s="48">
        <v>12.8</v>
      </c>
      <c r="N25" s="46">
        <f>N9/N5*100</f>
        <v>12.463244023158548</v>
      </c>
      <c r="O25" s="46">
        <f>O9/O5*100</f>
        <v>14.546181340530273</v>
      </c>
      <c r="P25" s="46">
        <v>10</v>
      </c>
    </row>
    <row r="26" spans="1:16" ht="15.75" customHeight="1">
      <c r="A26" s="10" t="s">
        <v>10</v>
      </c>
      <c r="B26" s="46">
        <v>16.539455901660517</v>
      </c>
      <c r="C26" s="47">
        <v>15.883916626204689</v>
      </c>
      <c r="D26" s="48">
        <v>17.346912432878973</v>
      </c>
      <c r="E26" s="46">
        <v>13.4</v>
      </c>
      <c r="F26" s="46">
        <v>14.2</v>
      </c>
      <c r="G26" s="46">
        <v>12.4</v>
      </c>
      <c r="H26" s="46">
        <v>12.6</v>
      </c>
      <c r="I26" s="46">
        <v>13.7</v>
      </c>
      <c r="J26" s="48">
        <v>11.1</v>
      </c>
      <c r="K26" s="46">
        <v>14.8</v>
      </c>
      <c r="L26" s="46">
        <v>16.5</v>
      </c>
      <c r="M26" s="48">
        <v>12.8</v>
      </c>
      <c r="N26" s="46">
        <f>N10/N5*100</f>
        <v>14.288669114021149</v>
      </c>
      <c r="O26" s="46">
        <f>O10/O5*100</f>
        <v>15.068844108297929</v>
      </c>
      <c r="P26" s="46">
        <f>P10/P5*100</f>
        <v>13.346097578927097</v>
      </c>
    </row>
    <row r="27" spans="1:16" ht="15.75" customHeight="1">
      <c r="A27" s="11" t="s">
        <v>11</v>
      </c>
      <c r="B27" s="46">
        <v>14.149988528860039</v>
      </c>
      <c r="C27" s="47">
        <v>13.435588608236079</v>
      </c>
      <c r="D27" s="48">
        <v>15.029946303180505</v>
      </c>
      <c r="E27" s="46">
        <v>11.6</v>
      </c>
      <c r="F27" s="46">
        <v>12.2</v>
      </c>
      <c r="G27" s="46">
        <v>10.8</v>
      </c>
      <c r="H27" s="46">
        <v>10.9</v>
      </c>
      <c r="I27" s="46">
        <v>12.2</v>
      </c>
      <c r="J27" s="48">
        <v>9.3000000000000007</v>
      </c>
      <c r="K27" s="46">
        <v>13</v>
      </c>
      <c r="L27" s="46">
        <v>14.4</v>
      </c>
      <c r="M27" s="48">
        <v>11.3</v>
      </c>
      <c r="N27" s="46">
        <f>N11/N5*100</f>
        <v>12.373203294796632</v>
      </c>
      <c r="O27" s="46">
        <f>O11/O5*100</f>
        <v>13.056304541399513</v>
      </c>
      <c r="P27" s="46">
        <f>P11/P5*100</f>
        <v>11.547911795634951</v>
      </c>
    </row>
    <row r="28" spans="1:16" ht="15.75" customHeight="1">
      <c r="A28" s="11" t="s">
        <v>12</v>
      </c>
      <c r="B28" s="46">
        <v>2.3894673728004809</v>
      </c>
      <c r="C28" s="47">
        <v>2.5</v>
      </c>
      <c r="D28" s="48">
        <v>2.3169661296984714</v>
      </c>
      <c r="E28" s="46">
        <v>1.8</v>
      </c>
      <c r="F28" s="46">
        <v>2</v>
      </c>
      <c r="G28" s="46">
        <v>1.6</v>
      </c>
      <c r="H28" s="46">
        <v>1.7</v>
      </c>
      <c r="I28" s="46">
        <v>1.5</v>
      </c>
      <c r="J28" s="48">
        <v>1.8</v>
      </c>
      <c r="K28" s="46">
        <v>1.9</v>
      </c>
      <c r="L28" s="46">
        <v>2.1</v>
      </c>
      <c r="M28" s="48">
        <v>1.5</v>
      </c>
      <c r="N28" s="46">
        <f>N12/N5*100</f>
        <v>1.9154658192245173</v>
      </c>
      <c r="O28" s="46">
        <f>O12/O5*100</f>
        <v>2.0125395668984143</v>
      </c>
      <c r="P28" s="46">
        <f>P12/P5*100</f>
        <v>1.7981857832921468</v>
      </c>
    </row>
    <row r="29" spans="1:16" ht="15.75" customHeight="1">
      <c r="A29" s="12" t="s">
        <v>13</v>
      </c>
      <c r="B29" s="36">
        <v>0</v>
      </c>
      <c r="C29" s="36">
        <v>0</v>
      </c>
      <c r="D29" s="30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t="15.75" customHeight="1">
      <c r="A30" s="10" t="s">
        <v>14</v>
      </c>
      <c r="B30" s="46">
        <v>13.283194490768141</v>
      </c>
      <c r="C30" s="47">
        <v>10.814700447468709</v>
      </c>
      <c r="D30" s="48">
        <v>16.399999999999999</v>
      </c>
      <c r="E30" s="46">
        <v>13</v>
      </c>
      <c r="F30" s="46">
        <v>10.5</v>
      </c>
      <c r="G30" s="46">
        <v>15.9</v>
      </c>
      <c r="H30" s="46">
        <v>12.4</v>
      </c>
      <c r="I30" s="46">
        <v>11.2</v>
      </c>
      <c r="J30" s="48">
        <v>13.9</v>
      </c>
      <c r="K30" s="46">
        <v>11.7</v>
      </c>
      <c r="L30" s="46">
        <v>10.7</v>
      </c>
      <c r="M30" s="48">
        <v>13</v>
      </c>
      <c r="N30" s="46">
        <f>N14/N5*100</f>
        <v>12.587940386828119</v>
      </c>
      <c r="O30" s="46">
        <f>O14/O5*100</f>
        <v>10.823450475553853</v>
      </c>
      <c r="P30" s="46">
        <f>P14/P5*100</f>
        <v>14.71971591991797</v>
      </c>
    </row>
    <row r="31" spans="1:16" ht="15.75" customHeight="1">
      <c r="A31" s="12" t="s">
        <v>15</v>
      </c>
      <c r="B31" s="46">
        <v>5.2518541796399791</v>
      </c>
      <c r="C31" s="47">
        <v>4.113149152743671</v>
      </c>
      <c r="D31" s="48">
        <v>6.654447198127496</v>
      </c>
      <c r="E31" s="46">
        <v>5.4</v>
      </c>
      <c r="F31" s="46">
        <v>4.5999999999999996</v>
      </c>
      <c r="G31" s="46">
        <v>6.3</v>
      </c>
      <c r="H31" s="46">
        <v>4.5</v>
      </c>
      <c r="I31" s="46">
        <v>3.9</v>
      </c>
      <c r="J31" s="48">
        <v>5.0999999999999996</v>
      </c>
      <c r="K31" s="46">
        <v>4.4000000000000004</v>
      </c>
      <c r="L31" s="46">
        <v>3.8</v>
      </c>
      <c r="M31" s="48">
        <v>5.2</v>
      </c>
      <c r="N31" s="46">
        <f>N15/N5*100</f>
        <v>4.8732489543951925</v>
      </c>
      <c r="O31" s="46">
        <f>O15/O5*100</f>
        <v>4.1146236252250086</v>
      </c>
      <c r="P31" s="46">
        <f>P15/P5*100</f>
        <v>5.7900876458032755</v>
      </c>
    </row>
    <row r="32" spans="1:16" ht="15.75" customHeight="1">
      <c r="A32" s="12" t="s">
        <v>16</v>
      </c>
      <c r="B32" s="46">
        <v>4.3175828476574774</v>
      </c>
      <c r="C32" s="47">
        <v>4.6423568781285258</v>
      </c>
      <c r="D32" s="48">
        <v>3.9175444031391988</v>
      </c>
      <c r="E32" s="46">
        <v>4.5999999999999996</v>
      </c>
      <c r="F32" s="46">
        <v>4.3</v>
      </c>
      <c r="G32" s="46">
        <v>5</v>
      </c>
      <c r="H32" s="46">
        <v>4.5</v>
      </c>
      <c r="I32" s="46">
        <v>5</v>
      </c>
      <c r="J32" s="48">
        <v>4</v>
      </c>
      <c r="K32" s="46">
        <v>4</v>
      </c>
      <c r="L32" s="46">
        <v>4.8</v>
      </c>
      <c r="M32" s="48">
        <v>3.2</v>
      </c>
      <c r="N32" s="46">
        <f>N16/N5*100</f>
        <v>4.3725914561759174</v>
      </c>
      <c r="O32" s="46">
        <f>O16/O5*100</f>
        <v>4.6932829948084223</v>
      </c>
      <c r="P32" s="46">
        <f>P16/P5*100</f>
        <v>3.9849450461922524</v>
      </c>
    </row>
    <row r="33" spans="1:16" ht="15.75" customHeight="1">
      <c r="A33" s="12" t="s">
        <v>17</v>
      </c>
      <c r="B33" s="46">
        <v>3.7137574634706851</v>
      </c>
      <c r="C33" s="47">
        <v>2.059194416596513</v>
      </c>
      <c r="D33" s="48">
        <v>5.7517554729450637</v>
      </c>
      <c r="E33" s="46">
        <v>3</v>
      </c>
      <c r="F33" s="46">
        <v>1.6</v>
      </c>
      <c r="G33" s="46">
        <v>4.5999999999999996</v>
      </c>
      <c r="H33" s="46">
        <v>3.4</v>
      </c>
      <c r="I33" s="46">
        <v>2.2999999999999998</v>
      </c>
      <c r="J33" s="48">
        <v>4.8</v>
      </c>
      <c r="K33" s="46">
        <v>3.3</v>
      </c>
      <c r="L33" s="46">
        <v>2</v>
      </c>
      <c r="M33" s="48">
        <v>4.7</v>
      </c>
      <c r="N33" s="46">
        <f>N17/N5*100</f>
        <v>3.3420999762570092</v>
      </c>
      <c r="O33" s="46">
        <f>O17/O5*100</f>
        <v>2.0155438555204221</v>
      </c>
      <c r="P33" s="46">
        <f>P17/P5*100</f>
        <v>4.9447840513473542</v>
      </c>
    </row>
    <row r="34" spans="1:16" ht="15.75" customHeight="1">
      <c r="A34" s="11" t="s">
        <v>18</v>
      </c>
      <c r="B34" s="28" t="s">
        <v>20</v>
      </c>
      <c r="C34" s="28" t="s">
        <v>20</v>
      </c>
      <c r="D34" s="28" t="s">
        <v>20</v>
      </c>
      <c r="E34" s="24" t="s">
        <v>20</v>
      </c>
      <c r="F34" s="24" t="s">
        <v>20</v>
      </c>
      <c r="G34" s="24" t="s">
        <v>20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</row>
    <row r="35" spans="1:16" ht="15.75" customHeight="1">
      <c r="A35" s="15" t="s">
        <v>19</v>
      </c>
      <c r="B35" s="29" t="s">
        <v>20</v>
      </c>
      <c r="C35" s="29" t="s">
        <v>20</v>
      </c>
      <c r="D35" s="29" t="s">
        <v>20</v>
      </c>
      <c r="E35" s="25" t="s">
        <v>20</v>
      </c>
      <c r="F35" s="25" t="s">
        <v>20</v>
      </c>
      <c r="G35" s="25" t="s">
        <v>20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</row>
    <row r="36" spans="1:16" ht="12.75" customHeight="1">
      <c r="A36" s="2"/>
      <c r="B36" s="2"/>
      <c r="C36" s="2"/>
      <c r="E36" s="2"/>
      <c r="F36" s="2"/>
      <c r="H36" s="2"/>
      <c r="I36" s="2"/>
      <c r="K36" s="2"/>
      <c r="L36" s="2"/>
      <c r="N36" s="2"/>
      <c r="O36" s="2"/>
    </row>
    <row r="37" spans="1:16">
      <c r="B37" s="6"/>
      <c r="C37" s="6"/>
      <c r="D37" s="4"/>
      <c r="E37" s="6"/>
      <c r="F37" s="6"/>
      <c r="G37" s="4"/>
      <c r="H37" s="6"/>
      <c r="I37" s="6"/>
      <c r="J37" s="4"/>
      <c r="K37" s="6"/>
      <c r="L37" s="6"/>
      <c r="M37" s="4"/>
      <c r="N37" s="6"/>
      <c r="O37" s="6"/>
      <c r="P37" s="4"/>
    </row>
  </sheetData>
  <mergeCells count="9">
    <mergeCell ref="A2:A3"/>
    <mergeCell ref="N2:P2"/>
    <mergeCell ref="K20:M20"/>
    <mergeCell ref="N20:P20"/>
    <mergeCell ref="B2:D2"/>
    <mergeCell ref="E2:G2"/>
    <mergeCell ref="H2:J2"/>
    <mergeCell ref="K2:M2"/>
    <mergeCell ref="H20:J20"/>
  </mergeCells>
  <phoneticPr fontId="1" type="noConversion"/>
  <printOptions horizontalCentered="1"/>
  <pageMargins left="0.35433070866141736" right="0.39370078740157483" top="0.59055118110236227" bottom="0.23622047244094491" header="0.15748031496062992" footer="0.15748031496062992"/>
  <pageSetup paperSize="9" firstPageNumber="85" orientation="landscape" useFirstPageNumber="1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A9999999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2018-02-16T08:02:04Z</cp:lastPrinted>
  <dcterms:created xsi:type="dcterms:W3CDTF">2001-06-27T09:38:18Z</dcterms:created>
  <dcterms:modified xsi:type="dcterms:W3CDTF">2018-02-19T08:07:47Z</dcterms:modified>
</cp:coreProperties>
</file>