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14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<sst xmlns="http://schemas.openxmlformats.org/spreadsheetml/2006/main" count="127" uniqueCount="60">
  <si>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Total</t>
  </si>
  <si>
    <t>หางานทำ</t>
  </si>
  <si>
    <t>กัมพูชา</t>
  </si>
  <si>
    <t>พม่า</t>
  </si>
  <si>
    <t>มาเก๊า</t>
  </si>
  <si>
    <t>ลาว</t>
  </si>
  <si>
    <t>รวม</t>
  </si>
  <si>
    <t>ประเทศต้นทาง</t>
  </si>
  <si>
    <t>หน้าที่</t>
  </si>
  <si>
    <t>กลับ</t>
  </si>
  <si>
    <t>อื่น ๆ</t>
  </si>
  <si>
    <t>และ</t>
  </si>
  <si>
    <t>การงาน</t>
  </si>
  <si>
    <t>ภูมิลำเนา</t>
  </si>
  <si>
    <t>and</t>
  </si>
  <si>
    <t>จังหวัดที่อยู่ปัจจุบัน</t>
  </si>
  <si>
    <t xml:space="preserve"> Seeking</t>
  </si>
  <si>
    <t xml:space="preserve"> Job</t>
  </si>
  <si>
    <t>Return</t>
  </si>
  <si>
    <t xml:space="preserve"> Follow</t>
  </si>
  <si>
    <t xml:space="preserve">Other </t>
  </si>
  <si>
    <t>Present Province</t>
  </si>
  <si>
    <t>Family</t>
  </si>
  <si>
    <t>Abroad</t>
  </si>
  <si>
    <t xml:space="preserve">       ต่างประเทศ</t>
  </si>
  <si>
    <t xml:space="preserve">       ชลบุรี</t>
  </si>
  <si>
    <t xml:space="preserve">       ระยอง</t>
  </si>
  <si>
    <t xml:space="preserve">       ตราด</t>
  </si>
  <si>
    <t xml:space="preserve">       สระแก้ว</t>
  </si>
  <si>
    <t xml:space="preserve">      สมุทรสงคราม</t>
  </si>
  <si>
    <t xml:space="preserve">     ตราด</t>
  </si>
  <si>
    <t xml:space="preserve">     นครนายก</t>
  </si>
  <si>
    <t xml:space="preserve">     สมุทรสาคร</t>
  </si>
  <si>
    <t xml:space="preserve">       สมุทรปราการ</t>
  </si>
  <si>
    <t xml:space="preserve">       นครนายก</t>
  </si>
  <si>
    <t xml:space="preserve">       ราชบุรี</t>
  </si>
  <si>
    <t xml:space="preserve">       สมุทรสาคร</t>
  </si>
  <si>
    <t>เหตุผลที่ย้ายออก Reason of Out - migration</t>
  </si>
  <si>
    <t>Home</t>
  </si>
  <si>
    <t>ติดตามคน</t>
  </si>
  <si>
    <t xml:space="preserve"> ในครอบครัว</t>
  </si>
  <si>
    <t>-</t>
  </si>
  <si>
    <t>Cambodia</t>
  </si>
  <si>
    <t>Myanmar</t>
  </si>
  <si>
    <t>Laos</t>
  </si>
  <si>
    <t>Chon Buri</t>
  </si>
  <si>
    <t>Rayong</t>
  </si>
  <si>
    <t>Trat</t>
  </si>
  <si>
    <t>Sa Kaeo</t>
  </si>
  <si>
    <t>Samut Prakan</t>
  </si>
  <si>
    <t>Nakhon Nayok</t>
  </si>
  <si>
    <t>Ratchaburi</t>
  </si>
  <si>
    <t>Samut Sakhon</t>
  </si>
  <si>
    <t>Samut Songkhram</t>
  </si>
  <si>
    <t>Macao</t>
  </si>
  <si>
    <t>Origin</t>
  </si>
  <si>
    <t xml:space="preserve"> work</t>
  </si>
  <si>
    <t>Assingnment</t>
  </si>
  <si>
    <t>ตารางที่ 14  จำนวนผู้ย้ายถิ่น ที่ย้ายจากต่างประเทศ จำแนกตามจังหวัดที่อยู่ในปัจจุบัน และเหตุผลที่ย้ายออก</t>
  </si>
  <si>
    <t xml:space="preserve">TABLE 14  MIGRANTS WHO MIGRATED FROM ABROAD BY PRESENT PROVINGE AND RESON OF OUT-MIGRATION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</si>
</sst>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22"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88" fontId="21" fillId="0" borderId="0" xfId="36" applyNumberFormat="1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88" fontId="21" fillId="0" borderId="0" xfId="0" applyNumberFormat="1" applyFont="1" applyAlignment="1">
      <alignment/>
    </xf>
    <xf numFmtId="188" fontId="21" fillId="0" borderId="0" xfId="0" applyNumberFormat="1" applyFont="1" applyAlignment="1">
      <alignment horizontal="right"/>
    </xf>
    <xf numFmtId="188" fontId="20" fillId="0" borderId="0" xfId="36" applyNumberFormat="1" applyFont="1" applyAlignment="1">
      <alignment horizontal="right"/>
    </xf>
    <xf numFmtId="188" fontId="21" fillId="0" borderId="0" xfId="36" applyNumberFormat="1" applyFont="1" applyAlignment="1">
      <alignment horizontal="right"/>
    </xf>
    <xf numFmtId="0" fontId="20" fillId="0" borderId="0" xfId="0" applyFont="1" applyAlignment="1">
      <alignment horizontal="right"/>
    </xf>
    <xf numFmtId="188" fontId="20" fillId="0" borderId="0" xfId="36" applyNumberFormat="1" applyFont="1" applyBorder="1" applyAlignment="1">
      <alignment horizontal="right"/>
    </xf>
    <xf numFmtId="188" fontId="20" fillId="0" borderId="10" xfId="36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188" fontId="20" fillId="0" borderId="0" xfId="36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21.50390625" style="4" customWidth="1"/>
    <col min="2" max="2" width="11.375" style="4" customWidth="1"/>
    <col min="3" max="3" width="2.75390625" style="4" customWidth="1"/>
    <col min="4" max="8" width="12.125" style="4" customWidth="1"/>
    <col min="9" max="9" width="8.00390625" style="4" customWidth="1"/>
    <col min="10" max="10" width="18.625" style="4" customWidth="1"/>
    <col min="11" max="16384" width="9.00390625" style="4" customWidth="1"/>
  </cols>
  <sheetData>
    <row r="1" spans="1:10" s="6" customFormat="1" ht="19.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6" customFormat="1" ht="19.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</row>
    <row r="3" spans="1:7" s="2" customFormat="1" ht="7.5" customHeight="1">
      <c r="A3" s="1"/>
      <c r="B3" s="1"/>
      <c r="C3" s="1"/>
      <c r="D3" s="1"/>
      <c r="E3" s="1"/>
      <c r="F3" s="1"/>
      <c r="G3" s="1"/>
    </row>
    <row r="4" spans="1:10" s="2" customFormat="1" ht="19.5" customHeight="1">
      <c r="A4" s="12"/>
      <c r="B4" s="18" t="s">
        <v>6</v>
      </c>
      <c r="C4" s="18"/>
      <c r="D4" s="31" t="s">
        <v>37</v>
      </c>
      <c r="E4" s="31"/>
      <c r="F4" s="31"/>
      <c r="G4" s="31"/>
      <c r="H4" s="31"/>
      <c r="I4" s="11"/>
      <c r="J4" s="12"/>
    </row>
    <row r="5" spans="1:10" ht="16.5" customHeight="1">
      <c r="A5" s="13" t="s">
        <v>7</v>
      </c>
      <c r="B5" s="7" t="s">
        <v>0</v>
      </c>
      <c r="C5" s="7"/>
      <c r="D5" s="7" t="s">
        <v>1</v>
      </c>
      <c r="E5" s="8" t="s">
        <v>8</v>
      </c>
      <c r="F5" s="7" t="s">
        <v>9</v>
      </c>
      <c r="G5" s="8" t="s">
        <v>39</v>
      </c>
      <c r="H5" s="7" t="s">
        <v>10</v>
      </c>
      <c r="I5" s="7"/>
      <c r="J5" s="13" t="s">
        <v>55</v>
      </c>
    </row>
    <row r="6" spans="1:10" ht="16.5" customHeight="1">
      <c r="A6" s="13" t="s">
        <v>11</v>
      </c>
      <c r="B6" s="7"/>
      <c r="C6" s="7"/>
      <c r="E6" s="8" t="s">
        <v>12</v>
      </c>
      <c r="F6" s="7" t="s">
        <v>13</v>
      </c>
      <c r="G6" s="8" t="s">
        <v>40</v>
      </c>
      <c r="H6" s="14"/>
      <c r="I6" s="14"/>
      <c r="J6" s="13" t="s">
        <v>14</v>
      </c>
    </row>
    <row r="7" spans="1:10" ht="16.5" customHeight="1">
      <c r="A7" s="13" t="s">
        <v>15</v>
      </c>
      <c r="B7" s="7"/>
      <c r="C7" s="7"/>
      <c r="D7" s="8" t="s">
        <v>16</v>
      </c>
      <c r="E7" s="8" t="s">
        <v>17</v>
      </c>
      <c r="F7" s="7" t="s">
        <v>18</v>
      </c>
      <c r="G7" s="8" t="s">
        <v>19</v>
      </c>
      <c r="H7" s="8" t="s">
        <v>20</v>
      </c>
      <c r="I7" s="8"/>
      <c r="J7" s="13" t="s">
        <v>21</v>
      </c>
    </row>
    <row r="8" spans="1:10" ht="16.5" customHeight="1">
      <c r="A8" s="15"/>
      <c r="B8" s="10"/>
      <c r="C8" s="10"/>
      <c r="D8" s="17" t="s">
        <v>56</v>
      </c>
      <c r="E8" s="17" t="s">
        <v>57</v>
      </c>
      <c r="F8" s="10" t="s">
        <v>38</v>
      </c>
      <c r="G8" s="17" t="s">
        <v>22</v>
      </c>
      <c r="H8" s="16"/>
      <c r="I8" s="16"/>
      <c r="J8" s="16"/>
    </row>
    <row r="9" spans="1:10" ht="16.5" customHeight="1">
      <c r="A9" s="4" t="s">
        <v>24</v>
      </c>
      <c r="B9" s="20">
        <f>SUM(B10,B15,B22+B24)</f>
        <v>12149.485999999999</v>
      </c>
      <c r="C9" s="20"/>
      <c r="D9" s="20">
        <f>SUM(D10,D15,D22+D24)</f>
        <v>10274.8964</v>
      </c>
      <c r="E9" s="20">
        <f>SUM(E10)</f>
        <v>195.8933</v>
      </c>
      <c r="F9" s="20">
        <f>SUM(F15)</f>
        <v>417.8911</v>
      </c>
      <c r="G9" s="20">
        <f>SUM(G10,G22)</f>
        <v>1238.5533</v>
      </c>
      <c r="H9" s="20">
        <f>SUM(H15)</f>
        <v>22.2519</v>
      </c>
      <c r="I9" s="19"/>
      <c r="J9" s="3" t="s">
        <v>23</v>
      </c>
    </row>
    <row r="10" spans="1:10" ht="16.5" customHeight="1">
      <c r="A10" s="4" t="s">
        <v>2</v>
      </c>
      <c r="B10" s="20">
        <f>SUM(B11:B14)</f>
        <v>3018.1481999999996</v>
      </c>
      <c r="C10" s="20"/>
      <c r="D10" s="20">
        <f>SUM(D11:D14)</f>
        <v>1664.0719000000001</v>
      </c>
      <c r="E10" s="20">
        <f>SUM(E11:E14)</f>
        <v>195.8933</v>
      </c>
      <c r="F10" s="20" t="s">
        <v>41</v>
      </c>
      <c r="G10" s="20">
        <f>SUM(G11:G14)</f>
        <v>1158.183</v>
      </c>
      <c r="H10" s="20" t="s">
        <v>41</v>
      </c>
      <c r="I10" s="19"/>
      <c r="J10" s="4" t="s">
        <v>42</v>
      </c>
    </row>
    <row r="11" spans="1:10" s="27" customFormat="1" ht="16.5" customHeight="1">
      <c r="A11" s="27" t="s">
        <v>25</v>
      </c>
      <c r="B11" s="21">
        <v>1219.3636999999999</v>
      </c>
      <c r="C11" s="21"/>
      <c r="D11" s="21">
        <v>590.6535</v>
      </c>
      <c r="E11" s="23" t="s">
        <v>41</v>
      </c>
      <c r="F11" s="23" t="s">
        <v>41</v>
      </c>
      <c r="G11" s="21">
        <v>628.7102</v>
      </c>
      <c r="H11" s="23" t="s">
        <v>41</v>
      </c>
      <c r="J11" s="27" t="s">
        <v>45</v>
      </c>
    </row>
    <row r="12" spans="1:10" s="27" customFormat="1" ht="16.5" customHeight="1">
      <c r="A12" s="27" t="s">
        <v>26</v>
      </c>
      <c r="B12" s="21">
        <v>1032.4838</v>
      </c>
      <c r="C12" s="21"/>
      <c r="D12" s="21">
        <v>394.3921</v>
      </c>
      <c r="E12" s="21">
        <v>195.8933</v>
      </c>
      <c r="F12" s="23" t="s">
        <v>41</v>
      </c>
      <c r="G12" s="21">
        <v>442.1984</v>
      </c>
      <c r="H12" s="23" t="s">
        <v>41</v>
      </c>
      <c r="J12" s="27" t="s">
        <v>46</v>
      </c>
    </row>
    <row r="13" spans="1:10" s="27" customFormat="1" ht="16.5" customHeight="1">
      <c r="A13" s="27" t="s">
        <v>27</v>
      </c>
      <c r="B13" s="21">
        <v>456.81360000000006</v>
      </c>
      <c r="C13" s="21"/>
      <c r="D13" s="21">
        <v>369.53920000000005</v>
      </c>
      <c r="E13" s="23" t="s">
        <v>41</v>
      </c>
      <c r="F13" s="23" t="s">
        <v>41</v>
      </c>
      <c r="G13" s="21">
        <v>87.2744</v>
      </c>
      <c r="H13" s="23" t="s">
        <v>41</v>
      </c>
      <c r="J13" s="27" t="s">
        <v>47</v>
      </c>
    </row>
    <row r="14" spans="1:10" s="27" customFormat="1" ht="16.5" customHeight="1">
      <c r="A14" s="27" t="s">
        <v>28</v>
      </c>
      <c r="B14" s="21">
        <v>309.4871</v>
      </c>
      <c r="C14" s="21"/>
      <c r="D14" s="21">
        <v>309.4871</v>
      </c>
      <c r="E14" s="23" t="s">
        <v>41</v>
      </c>
      <c r="F14" s="23" t="s">
        <v>41</v>
      </c>
      <c r="G14" s="23" t="s">
        <v>41</v>
      </c>
      <c r="H14" s="23" t="s">
        <v>41</v>
      </c>
      <c r="J14" s="27" t="s">
        <v>48</v>
      </c>
    </row>
    <row r="15" spans="1:10" ht="16.5" customHeight="1">
      <c r="A15" s="4" t="s">
        <v>3</v>
      </c>
      <c r="B15" s="22">
        <f>SUM(B16:B21)</f>
        <v>8105.4207</v>
      </c>
      <c r="C15" s="22"/>
      <c r="D15" s="22">
        <f>SUM(D16:D21)</f>
        <v>7665.2777</v>
      </c>
      <c r="E15" s="9" t="s">
        <v>41</v>
      </c>
      <c r="F15" s="22">
        <f>SUM(F16:F21)</f>
        <v>417.8911</v>
      </c>
      <c r="G15" s="9" t="s">
        <v>41</v>
      </c>
      <c r="H15" s="22">
        <f>SUM(H16:H21)</f>
        <v>22.2519</v>
      </c>
      <c r="I15" s="5"/>
      <c r="J15" s="4" t="s">
        <v>43</v>
      </c>
    </row>
    <row r="16" spans="1:10" s="27" customFormat="1" ht="16.5" customHeight="1">
      <c r="A16" s="27" t="s">
        <v>33</v>
      </c>
      <c r="B16" s="21">
        <v>2863.3418</v>
      </c>
      <c r="C16" s="21"/>
      <c r="D16" s="21">
        <v>2863.3418</v>
      </c>
      <c r="E16" s="23" t="s">
        <v>41</v>
      </c>
      <c r="F16" s="23" t="s">
        <v>41</v>
      </c>
      <c r="G16" s="23" t="s">
        <v>41</v>
      </c>
      <c r="H16" s="23" t="s">
        <v>41</v>
      </c>
      <c r="J16" s="27" t="s">
        <v>49</v>
      </c>
    </row>
    <row r="17" spans="1:10" s="27" customFormat="1" ht="16.5" customHeight="1">
      <c r="A17" s="27" t="s">
        <v>25</v>
      </c>
      <c r="B17" s="21">
        <v>1245.9462</v>
      </c>
      <c r="C17" s="21"/>
      <c r="D17" s="21">
        <v>1245.9462</v>
      </c>
      <c r="E17" s="23" t="s">
        <v>41</v>
      </c>
      <c r="F17" s="23" t="s">
        <v>41</v>
      </c>
      <c r="G17" s="23" t="s">
        <v>41</v>
      </c>
      <c r="H17" s="23" t="s">
        <v>41</v>
      </c>
      <c r="J17" s="27" t="s">
        <v>45</v>
      </c>
    </row>
    <row r="18" spans="1:10" s="27" customFormat="1" ht="16.5" customHeight="1">
      <c r="A18" s="27" t="s">
        <v>34</v>
      </c>
      <c r="B18" s="21">
        <v>22.2519</v>
      </c>
      <c r="C18" s="21"/>
      <c r="D18" s="23" t="s">
        <v>41</v>
      </c>
      <c r="E18" s="23" t="s">
        <v>41</v>
      </c>
      <c r="F18" s="23" t="s">
        <v>41</v>
      </c>
      <c r="G18" s="23" t="s">
        <v>41</v>
      </c>
      <c r="H18" s="21">
        <v>22.2519</v>
      </c>
      <c r="I18" s="28"/>
      <c r="J18" s="27" t="s">
        <v>50</v>
      </c>
    </row>
    <row r="19" spans="1:10" s="27" customFormat="1" ht="16.5" customHeight="1">
      <c r="A19" s="27" t="s">
        <v>28</v>
      </c>
      <c r="B19" s="21">
        <v>137.1977</v>
      </c>
      <c r="C19" s="21"/>
      <c r="D19" s="21">
        <v>137.1977</v>
      </c>
      <c r="E19" s="23" t="s">
        <v>41</v>
      </c>
      <c r="F19" s="23" t="s">
        <v>41</v>
      </c>
      <c r="G19" s="23" t="s">
        <v>41</v>
      </c>
      <c r="H19" s="23" t="s">
        <v>41</v>
      </c>
      <c r="J19" s="27" t="s">
        <v>48</v>
      </c>
    </row>
    <row r="20" spans="1:10" s="27" customFormat="1" ht="16.5" customHeight="1">
      <c r="A20" s="27" t="s">
        <v>35</v>
      </c>
      <c r="B20" s="21">
        <v>2869.2281999999996</v>
      </c>
      <c r="C20" s="21"/>
      <c r="D20" s="21">
        <v>2451.3371</v>
      </c>
      <c r="E20" s="23" t="s">
        <v>41</v>
      </c>
      <c r="F20" s="21">
        <v>417.8911</v>
      </c>
      <c r="G20" s="23" t="s">
        <v>41</v>
      </c>
      <c r="H20" s="23" t="s">
        <v>41</v>
      </c>
      <c r="J20" s="27" t="s">
        <v>51</v>
      </c>
    </row>
    <row r="21" spans="1:10" s="27" customFormat="1" ht="16.5" customHeight="1">
      <c r="A21" s="27" t="s">
        <v>36</v>
      </c>
      <c r="B21" s="21">
        <v>967.4549</v>
      </c>
      <c r="C21" s="21"/>
      <c r="D21" s="21">
        <v>967.4549</v>
      </c>
      <c r="E21" s="23" t="s">
        <v>41</v>
      </c>
      <c r="F21" s="23" t="s">
        <v>41</v>
      </c>
      <c r="G21" s="23" t="s">
        <v>41</v>
      </c>
      <c r="H21" s="23" t="s">
        <v>41</v>
      </c>
      <c r="J21" s="27" t="s">
        <v>52</v>
      </c>
    </row>
    <row r="22" spans="1:10" ht="16.5" customHeight="1">
      <c r="A22" s="4" t="s">
        <v>4</v>
      </c>
      <c r="B22" s="22">
        <f>SUM(B23)</f>
        <v>247.28840000000002</v>
      </c>
      <c r="C22" s="22"/>
      <c r="D22" s="22">
        <f>SUM(D23)</f>
        <v>166.9181</v>
      </c>
      <c r="E22" s="9" t="s">
        <v>41</v>
      </c>
      <c r="F22" s="9" t="s">
        <v>41</v>
      </c>
      <c r="G22" s="22">
        <f>SUM(G23)</f>
        <v>80.3703</v>
      </c>
      <c r="H22" s="9" t="s">
        <v>41</v>
      </c>
      <c r="I22" s="5"/>
      <c r="J22" s="4" t="s">
        <v>54</v>
      </c>
    </row>
    <row r="23" spans="1:10" s="27" customFormat="1" ht="16.5" customHeight="1">
      <c r="A23" s="27" t="s">
        <v>29</v>
      </c>
      <c r="B23" s="21">
        <v>247.28840000000002</v>
      </c>
      <c r="C23" s="21"/>
      <c r="D23" s="21">
        <v>166.9181</v>
      </c>
      <c r="E23" s="23" t="s">
        <v>41</v>
      </c>
      <c r="F23" s="23" t="s">
        <v>41</v>
      </c>
      <c r="G23" s="21">
        <v>80.3703</v>
      </c>
      <c r="H23" s="23" t="s">
        <v>41</v>
      </c>
      <c r="J23" s="27" t="s">
        <v>53</v>
      </c>
    </row>
    <row r="24" spans="1:10" ht="16.5" customHeight="1">
      <c r="A24" s="4" t="s">
        <v>5</v>
      </c>
      <c r="B24" s="22">
        <f>SUM(B25:B27)</f>
        <v>778.6287</v>
      </c>
      <c r="C24" s="22"/>
      <c r="D24" s="22">
        <f>SUM(D25:D27)</f>
        <v>778.6287</v>
      </c>
      <c r="E24" s="9" t="s">
        <v>41</v>
      </c>
      <c r="F24" s="9" t="s">
        <v>41</v>
      </c>
      <c r="G24" s="9" t="s">
        <v>41</v>
      </c>
      <c r="H24" s="9" t="s">
        <v>41</v>
      </c>
      <c r="I24" s="5"/>
      <c r="J24" s="4" t="s">
        <v>44</v>
      </c>
    </row>
    <row r="25" spans="1:10" s="27" customFormat="1" ht="16.5" customHeight="1">
      <c r="A25" s="27" t="s">
        <v>30</v>
      </c>
      <c r="B25" s="21">
        <v>41.5523</v>
      </c>
      <c r="C25" s="21"/>
      <c r="D25" s="21">
        <v>41.5523</v>
      </c>
      <c r="E25" s="23" t="s">
        <v>41</v>
      </c>
      <c r="F25" s="23" t="s">
        <v>41</v>
      </c>
      <c r="G25" s="23" t="s">
        <v>41</v>
      </c>
      <c r="H25" s="23" t="s">
        <v>41</v>
      </c>
      <c r="J25" s="27" t="s">
        <v>47</v>
      </c>
    </row>
    <row r="26" spans="1:10" s="27" customFormat="1" ht="16.5" customHeight="1">
      <c r="A26" s="29" t="s">
        <v>31</v>
      </c>
      <c r="B26" s="24">
        <v>66.4515</v>
      </c>
      <c r="C26" s="24"/>
      <c r="D26" s="24">
        <v>66.4515</v>
      </c>
      <c r="E26" s="23" t="s">
        <v>41</v>
      </c>
      <c r="F26" s="23" t="s">
        <v>41</v>
      </c>
      <c r="G26" s="23" t="s">
        <v>41</v>
      </c>
      <c r="H26" s="23" t="s">
        <v>41</v>
      </c>
      <c r="I26" s="29"/>
      <c r="J26" s="29" t="s">
        <v>50</v>
      </c>
    </row>
    <row r="27" spans="1:10" s="27" customFormat="1" ht="16.5" customHeight="1">
      <c r="A27" s="30" t="s">
        <v>32</v>
      </c>
      <c r="B27" s="25">
        <v>670.6249</v>
      </c>
      <c r="C27" s="25"/>
      <c r="D27" s="25">
        <v>670.6249</v>
      </c>
      <c r="E27" s="26" t="s">
        <v>41</v>
      </c>
      <c r="F27" s="26" t="s">
        <v>41</v>
      </c>
      <c r="G27" s="26" t="s">
        <v>41</v>
      </c>
      <c r="H27" s="26" t="s">
        <v>41</v>
      </c>
      <c r="I27" s="30"/>
      <c r="J27" s="30" t="s">
        <v>52</v>
      </c>
    </row>
  </sheetData>
  <sheetProtection/>
  <mergeCells count="3">
    <mergeCell ref="D4:H4"/>
    <mergeCell ref="A1:J1"/>
    <mergeCell ref="A2:J2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r:id="rId1"/>
  <headerFooter alignWithMargins="0">
    <oddFooter>&amp;L&amp;"TH SarabunPSK,Bold"&amp;10ที่มา : โครงการสำรวจการย้ายถิ่นของประชากร พ.ศ. 2554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2013-02-15T22:48:23Z</cp:lastPrinted>
  <dcterms:created xsi:type="dcterms:W3CDTF">2012-06-14T09:21:10Z</dcterms:created>
  <dcterms:modified xsi:type="dcterms:W3CDTF">2013-02-15T22:48:34Z</dcterms:modified>
  <cp:category/>
  <cp:version/>
  <cp:contentType/>
  <cp:contentStatus/>
</cp:coreProperties>
</file>