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3.6  " sheetId="1" r:id="rId1"/>
  </sheets>
  <definedNames>
    <definedName name="_xlnm.Print_Area" localSheetId="0">'T-3.6  '!$A$1:$W$39</definedName>
  </definedNames>
  <calcPr fullCalcOnLoad="1"/>
</workbook>
</file>

<file path=xl/sharedStrings.xml><?xml version="1.0" encoding="utf-8"?>
<sst xmlns="http://schemas.openxmlformats.org/spreadsheetml/2006/main" count="106" uniqueCount="78">
  <si>
    <t>Source:  Chanthaburi Provincial Education Office</t>
  </si>
  <si>
    <t xml:space="preserve">สำนักงานศึกษาธิการจังหวัดจันทบุรี </t>
  </si>
  <si>
    <t>ที่มา:</t>
  </si>
  <si>
    <t xml:space="preserve">            Bunditpatanasilpa Institute, Ministry of Culture  </t>
  </si>
  <si>
    <t>สถาบันบัณฑิตพัฒนศิลป์ กระทรวงวัฒนธรรม</t>
  </si>
  <si>
    <t xml:space="preserve">            Office of the Higher Education Commission</t>
  </si>
  <si>
    <t>สำนักงานคณะกรรมการการอุดมศึกษา</t>
  </si>
  <si>
    <t xml:space="preserve">              </t>
  </si>
  <si>
    <t xml:space="preserve">Note :   1/ Including Border Patrol School, Border Patrol Police Bureau CMS </t>
  </si>
  <si>
    <t>1/ รวมโรงเรียนตำรวจตระเวนชายแดน สังกัดกองบัญชาการตำรวจตระเวนชายแดน</t>
  </si>
  <si>
    <t>หมายเหตุ :</t>
  </si>
  <si>
    <t>Matayom 6</t>
  </si>
  <si>
    <t>มัธยม 6</t>
  </si>
  <si>
    <t>Matayom 5</t>
  </si>
  <si>
    <t>มัธยม 5</t>
  </si>
  <si>
    <t>Matayom 4</t>
  </si>
  <si>
    <t>มัธยม 4</t>
  </si>
  <si>
    <t>Upper Secondary</t>
  </si>
  <si>
    <t>มัธยมปลาย</t>
  </si>
  <si>
    <t>Matayom 3</t>
  </si>
  <si>
    <t>มัธยม 3</t>
  </si>
  <si>
    <t>Matayom 2</t>
  </si>
  <si>
    <t>มัธยม 2</t>
  </si>
  <si>
    <t>Matayom 1</t>
  </si>
  <si>
    <t>มัธยม 1</t>
  </si>
  <si>
    <t>Lower Secondary</t>
  </si>
  <si>
    <t>มัธยมต้น</t>
  </si>
  <si>
    <t>Pratom 6</t>
  </si>
  <si>
    <t>ประถม 6</t>
  </si>
  <si>
    <t>Pratom 5</t>
  </si>
  <si>
    <t>ประถม 5</t>
  </si>
  <si>
    <t>Pratom 4</t>
  </si>
  <si>
    <t>ประถม 4</t>
  </si>
  <si>
    <t>Pratom 3</t>
  </si>
  <si>
    <t>ประถม 3</t>
  </si>
  <si>
    <t>Pratom 2</t>
  </si>
  <si>
    <t>ประถม 2</t>
  </si>
  <si>
    <t>Pratom 1</t>
  </si>
  <si>
    <t>ประถม 1</t>
  </si>
  <si>
    <t>Elementary</t>
  </si>
  <si>
    <t>ประถมศึกษา</t>
  </si>
  <si>
    <t>Pre- primary</t>
  </si>
  <si>
    <t>เด็กเล็ก</t>
  </si>
  <si>
    <t>Kindergarten 3</t>
  </si>
  <si>
    <t>อนุบาล 3</t>
  </si>
  <si>
    <t>Kindergarten 2</t>
  </si>
  <si>
    <t>อนุบาล 2</t>
  </si>
  <si>
    <t>Kindergarten 1</t>
  </si>
  <si>
    <t>อนุบาล 1</t>
  </si>
  <si>
    <t>Pre-elementary</t>
  </si>
  <si>
    <t>ก่อนประถมศึกษา</t>
  </si>
  <si>
    <t>Total</t>
  </si>
  <si>
    <t>รวมยอด</t>
  </si>
  <si>
    <t>Female</t>
  </si>
  <si>
    <t>Male</t>
  </si>
  <si>
    <t>หญิง</t>
  </si>
  <si>
    <t>ชาย</t>
  </si>
  <si>
    <t>รวม</t>
  </si>
  <si>
    <t>Others</t>
  </si>
  <si>
    <t>Administration</t>
  </si>
  <si>
    <t>Education Commission</t>
  </si>
  <si>
    <r>
      <t xml:space="preserve">อื่น ๆ </t>
    </r>
    <r>
      <rPr>
        <vertAlign val="superscript"/>
        <sz val="12"/>
        <rFont val="TH SarabunPSK"/>
        <family val="2"/>
      </rPr>
      <t>1/</t>
    </r>
  </si>
  <si>
    <t xml:space="preserve">Department of Local </t>
  </si>
  <si>
    <t>Office of the Private</t>
  </si>
  <si>
    <t>Office of the Basic</t>
  </si>
  <si>
    <t>การปกครองท้องถิ่น</t>
  </si>
  <si>
    <t>ส่งเสริมการศึกษาเอกชน</t>
  </si>
  <si>
    <t>การศึกษาขั้นพื้นฐาน</t>
  </si>
  <si>
    <t>กรมส่งเสริม</t>
  </si>
  <si>
    <t>สำนักบริหารงานคณะกรรมการ</t>
  </si>
  <si>
    <t>สนง.คณะกรรมการ</t>
  </si>
  <si>
    <t>Grade</t>
  </si>
  <si>
    <t>สังกัด  Jurisdiction</t>
  </si>
  <si>
    <t>ชั้นเรียน</t>
  </si>
  <si>
    <t>Student by Jurisdiction, Sex and Grade: Academic Year 2017</t>
  </si>
  <si>
    <t xml:space="preserve">Table </t>
  </si>
  <si>
    <t>นักเรียน จำแนกตามสังกัด เพศ และชั้นเรียน ปีการศึกษา 2560</t>
  </si>
  <si>
    <t xml:space="preserve">ตาราง    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</si>
</sst>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_);_(@_)"/>
    <numFmt numFmtId="188" formatCode="_(* #,##0___);_(* \(#,##0\);_(* &quot;-&quot;___);_(@_)"/>
    <numFmt numFmtId="189" formatCode="0.0"/>
  </numFmts>
  <fonts count="42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vertAlign val="superscript"/>
      <sz val="12"/>
      <name val="TH SarabunPSK"/>
      <family val="2"/>
    </font>
    <font>
      <b/>
      <sz val="14"/>
      <name val="TH SarabunPSK"/>
      <family val="2"/>
    </font>
    <font>
      <b/>
      <sz val="12"/>
      <color indexed="8"/>
      <name val="TH SarabunPSK"/>
      <family val="0"/>
    </font>
    <font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25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25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8" fillId="0" borderId="0" xfId="44" applyFont="1" applyBorder="1" applyAlignment="1">
      <alignment vertical="center"/>
      <protection/>
    </xf>
    <xf numFmtId="187" fontId="18" fillId="0" borderId="0" xfId="44" applyNumberFormat="1" applyFont="1" applyBorder="1" applyAlignment="1">
      <alignment vertical="center"/>
      <protection/>
    </xf>
    <xf numFmtId="0" fontId="19" fillId="0" borderId="0" xfId="44" applyFont="1" applyBorder="1" applyAlignment="1">
      <alignment vertical="center"/>
      <protection/>
    </xf>
    <xf numFmtId="0" fontId="19" fillId="0" borderId="0" xfId="44" applyFont="1">
      <alignment/>
      <protection/>
    </xf>
    <xf numFmtId="0" fontId="19" fillId="0" borderId="0" xfId="44" applyFont="1" applyAlignment="1">
      <alignment horizontal="left" vertical="center"/>
      <protection/>
    </xf>
    <xf numFmtId="0" fontId="19" fillId="0" borderId="0" xfId="44" applyFont="1" applyAlignment="1">
      <alignment vertical="center"/>
      <protection/>
    </xf>
    <xf numFmtId="0" fontId="19" fillId="0" borderId="0" xfId="44" applyFont="1" applyAlignment="1">
      <alignment vertical="center" shrinkToFit="1"/>
      <protection/>
    </xf>
    <xf numFmtId="0" fontId="19" fillId="0" borderId="0" xfId="44" applyFont="1" applyAlignment="1">
      <alignment horizontal="right" vertical="center"/>
      <protection/>
    </xf>
    <xf numFmtId="0" fontId="19" fillId="0" borderId="0" xfId="44" applyFont="1" applyAlignment="1">
      <alignment horizontal="left" vertical="center" shrinkToFit="1"/>
      <protection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10" xfId="44" applyFont="1" applyBorder="1" applyAlignment="1">
      <alignment vertical="center"/>
      <protection/>
    </xf>
    <xf numFmtId="0" fontId="19" fillId="0" borderId="11" xfId="44" applyFont="1" applyBorder="1" applyAlignment="1">
      <alignment vertical="center"/>
      <protection/>
    </xf>
    <xf numFmtId="0" fontId="19" fillId="0" borderId="12" xfId="44" applyFont="1" applyBorder="1" applyAlignment="1">
      <alignment vertical="center"/>
      <protection/>
    </xf>
    <xf numFmtId="188" fontId="19" fillId="0" borderId="13" xfId="44" applyNumberFormat="1" applyFont="1" applyBorder="1" applyAlignment="1">
      <alignment vertical="center"/>
      <protection/>
    </xf>
    <xf numFmtId="188" fontId="19" fillId="0" borderId="14" xfId="44" applyNumberFormat="1" applyFont="1" applyBorder="1" applyAlignment="1">
      <alignment vertical="center"/>
      <protection/>
    </xf>
    <xf numFmtId="187" fontId="19" fillId="0" borderId="14" xfId="44" applyNumberFormat="1" applyFont="1" applyBorder="1" applyAlignment="1">
      <alignment vertical="center"/>
      <protection/>
    </xf>
    <xf numFmtId="0" fontId="19" fillId="0" borderId="15" xfId="44" applyFont="1" applyBorder="1" applyAlignment="1">
      <alignment vertical="center"/>
      <protection/>
    </xf>
    <xf numFmtId="0" fontId="20" fillId="0" borderId="0" xfId="44" applyFont="1" applyBorder="1" applyAlignment="1">
      <alignment vertical="center"/>
      <protection/>
    </xf>
    <xf numFmtId="0" fontId="20" fillId="0" borderId="0" xfId="44" applyFont="1" applyBorder="1" applyAlignment="1">
      <alignment horizontal="center" vertical="center"/>
      <protection/>
    </xf>
    <xf numFmtId="0" fontId="20" fillId="0" borderId="0" xfId="44" applyFont="1" applyBorder="1" applyAlignment="1">
      <alignment horizontal="left" vertical="center"/>
      <protection/>
    </xf>
    <xf numFmtId="187" fontId="20" fillId="0" borderId="13" xfId="44" applyNumberFormat="1" applyFont="1" applyBorder="1" applyAlignment="1">
      <alignment vertical="center"/>
      <protection/>
    </xf>
    <xf numFmtId="187" fontId="20" fillId="0" borderId="14" xfId="44" applyNumberFormat="1" applyFont="1" applyBorder="1" applyAlignment="1">
      <alignment vertical="center"/>
      <protection/>
    </xf>
    <xf numFmtId="0" fontId="20" fillId="0" borderId="15" xfId="44" applyFont="1" applyBorder="1" applyAlignment="1">
      <alignment vertical="center"/>
      <protection/>
    </xf>
    <xf numFmtId="187" fontId="19" fillId="0" borderId="13" xfId="44" applyNumberFormat="1" applyFont="1" applyBorder="1" applyAlignment="1">
      <alignment vertical="center"/>
      <protection/>
    </xf>
    <xf numFmtId="0" fontId="20" fillId="0" borderId="15" xfId="44" applyFont="1" applyBorder="1" applyAlignment="1">
      <alignment horizontal="center" vertical="center"/>
      <protection/>
    </xf>
    <xf numFmtId="0" fontId="20" fillId="0" borderId="15" xfId="44" applyFont="1" applyBorder="1" applyAlignment="1">
      <alignment horizontal="center" vertical="center"/>
      <protection/>
    </xf>
    <xf numFmtId="0" fontId="20" fillId="0" borderId="0" xfId="44" applyFont="1" applyBorder="1" applyAlignment="1">
      <alignment horizontal="center" vertical="center"/>
      <protection/>
    </xf>
    <xf numFmtId="0" fontId="19" fillId="0" borderId="0" xfId="44" applyFont="1" applyBorder="1" applyAlignment="1">
      <alignment horizontal="center" vertical="center"/>
      <protection/>
    </xf>
    <xf numFmtId="0" fontId="19" fillId="0" borderId="16" xfId="44" applyFont="1" applyBorder="1" applyAlignment="1">
      <alignment horizontal="center" vertical="center"/>
      <protection/>
    </xf>
    <xf numFmtId="0" fontId="19" fillId="0" borderId="13" xfId="44" applyFont="1" applyBorder="1" applyAlignment="1">
      <alignment horizontal="center" vertical="center"/>
      <protection/>
    </xf>
    <xf numFmtId="0" fontId="19" fillId="0" borderId="15" xfId="44" applyFont="1" applyBorder="1" applyAlignment="1">
      <alignment horizontal="center" vertical="center"/>
      <protection/>
    </xf>
    <xf numFmtId="0" fontId="19" fillId="0" borderId="15" xfId="44" applyFont="1" applyBorder="1" applyAlignment="1">
      <alignment horizontal="center" vertical="center" shrinkToFit="1"/>
      <protection/>
    </xf>
    <xf numFmtId="0" fontId="19" fillId="0" borderId="0" xfId="44" applyFont="1" applyBorder="1" applyAlignment="1">
      <alignment horizontal="center" vertical="center" shrinkToFit="1"/>
      <protection/>
    </xf>
    <xf numFmtId="0" fontId="19" fillId="0" borderId="0" xfId="44" applyFont="1" applyBorder="1" applyAlignment="1">
      <alignment/>
      <protection/>
    </xf>
    <xf numFmtId="0" fontId="19" fillId="0" borderId="10" xfId="44" applyFont="1" applyBorder="1" applyAlignment="1">
      <alignment horizontal="center" vertical="center" shrinkToFit="1"/>
      <protection/>
    </xf>
    <xf numFmtId="0" fontId="19" fillId="0" borderId="17" xfId="44" applyFont="1" applyBorder="1" applyAlignment="1">
      <alignment horizontal="center" vertical="center" shrinkToFit="1"/>
      <protection/>
    </xf>
    <xf numFmtId="0" fontId="19" fillId="0" borderId="12" xfId="44" applyFont="1" applyBorder="1" applyAlignment="1">
      <alignment horizontal="center"/>
      <protection/>
    </xf>
    <xf numFmtId="0" fontId="19" fillId="0" borderId="11" xfId="44" applyFont="1" applyBorder="1" applyAlignment="1">
      <alignment horizontal="center"/>
      <protection/>
    </xf>
    <xf numFmtId="0" fontId="19" fillId="0" borderId="11" xfId="44" applyFont="1" applyBorder="1" applyAlignment="1">
      <alignment horizontal="center" vertical="center" shrinkToFit="1"/>
      <protection/>
    </xf>
    <xf numFmtId="0" fontId="19" fillId="0" borderId="0" xfId="44" applyFont="1" applyAlignment="1">
      <alignment horizontal="center" vertical="center" shrinkToFit="1"/>
      <protection/>
    </xf>
    <xf numFmtId="0" fontId="19" fillId="0" borderId="14" xfId="44" applyFont="1" applyBorder="1" applyAlignment="1">
      <alignment horizontal="center" vertical="center" shrinkToFit="1"/>
      <protection/>
    </xf>
    <xf numFmtId="0" fontId="19" fillId="0" borderId="18" xfId="44" applyFont="1" applyBorder="1" applyAlignment="1">
      <alignment horizontal="center" vertical="center"/>
      <protection/>
    </xf>
    <xf numFmtId="0" fontId="19" fillId="0" borderId="15" xfId="44" applyFont="1" applyBorder="1" applyAlignment="1">
      <alignment horizontal="center" vertical="center" shrinkToFit="1"/>
      <protection/>
    </xf>
    <xf numFmtId="0" fontId="19" fillId="0" borderId="0" xfId="44" applyFont="1" applyBorder="1" applyAlignment="1">
      <alignment horizontal="center" vertical="center" shrinkToFit="1"/>
      <protection/>
    </xf>
    <xf numFmtId="0" fontId="19" fillId="0" borderId="15" xfId="44" applyFont="1" applyBorder="1" applyAlignment="1">
      <alignment horizontal="center" vertical="center"/>
      <protection/>
    </xf>
    <xf numFmtId="0" fontId="19" fillId="0" borderId="0" xfId="44" applyFont="1" applyBorder="1" applyAlignment="1">
      <alignment horizontal="center" vertical="center"/>
      <protection/>
    </xf>
    <xf numFmtId="0" fontId="19" fillId="0" borderId="14" xfId="44" applyFont="1" applyBorder="1" applyAlignment="1">
      <alignment horizontal="center" vertical="center"/>
      <protection/>
    </xf>
    <xf numFmtId="0" fontId="19" fillId="0" borderId="11" xfId="44" applyFont="1" applyBorder="1" applyAlignment="1">
      <alignment horizontal="center" vertical="center"/>
      <protection/>
    </xf>
    <xf numFmtId="0" fontId="19" fillId="0" borderId="10" xfId="44" applyFont="1" applyBorder="1" applyAlignment="1">
      <alignment horizontal="center" vertical="center"/>
      <protection/>
    </xf>
    <xf numFmtId="0" fontId="19" fillId="0" borderId="17" xfId="44" applyFont="1" applyBorder="1" applyAlignment="1">
      <alignment horizontal="center" vertical="center"/>
      <protection/>
    </xf>
    <xf numFmtId="0" fontId="19" fillId="0" borderId="15" xfId="44" applyFont="1" applyBorder="1" applyAlignment="1">
      <alignment horizontal="center" vertical="center" wrapText="1"/>
      <protection/>
    </xf>
    <xf numFmtId="0" fontId="19" fillId="0" borderId="0" xfId="44" applyFont="1" applyBorder="1" applyAlignment="1">
      <alignment horizontal="center" vertical="center" wrapText="1"/>
      <protection/>
    </xf>
    <xf numFmtId="0" fontId="19" fillId="0" borderId="14" xfId="44" applyFont="1" applyBorder="1" applyAlignment="1">
      <alignment horizontal="center" vertical="center" wrapText="1"/>
      <protection/>
    </xf>
    <xf numFmtId="0" fontId="19" fillId="0" borderId="18" xfId="44" applyFont="1" applyBorder="1" applyAlignment="1">
      <alignment horizontal="center" vertical="center" wrapText="1"/>
      <protection/>
    </xf>
    <xf numFmtId="0" fontId="19" fillId="0" borderId="19" xfId="44" applyFont="1" applyBorder="1" applyAlignment="1">
      <alignment horizontal="center" vertical="center" wrapText="1"/>
      <protection/>
    </xf>
    <xf numFmtId="0" fontId="19" fillId="0" borderId="20" xfId="44" applyFont="1" applyBorder="1" applyAlignment="1">
      <alignment horizontal="center" vertical="center" wrapText="1"/>
      <protection/>
    </xf>
    <xf numFmtId="0" fontId="19" fillId="0" borderId="18" xfId="44" applyFont="1" applyBorder="1" applyAlignment="1">
      <alignment vertical="center"/>
      <protection/>
    </xf>
    <xf numFmtId="0" fontId="19" fillId="0" borderId="19" xfId="44" applyFont="1" applyBorder="1" applyAlignment="1">
      <alignment vertical="center"/>
      <protection/>
    </xf>
    <xf numFmtId="0" fontId="19" fillId="0" borderId="20" xfId="44" applyFont="1" applyBorder="1" applyAlignment="1">
      <alignment vertical="center"/>
      <protection/>
    </xf>
    <xf numFmtId="0" fontId="19" fillId="0" borderId="18" xfId="44" applyFont="1" applyBorder="1" applyAlignment="1">
      <alignment horizontal="center" vertical="center"/>
      <protection/>
    </xf>
    <xf numFmtId="0" fontId="19" fillId="0" borderId="19" xfId="44" applyFont="1" applyBorder="1" applyAlignment="1">
      <alignment horizontal="center" vertical="center"/>
      <protection/>
    </xf>
    <xf numFmtId="0" fontId="19" fillId="0" borderId="20" xfId="44" applyFont="1" applyBorder="1" applyAlignment="1">
      <alignment horizontal="center" vertical="center"/>
      <protection/>
    </xf>
    <xf numFmtId="0" fontId="19" fillId="0" borderId="14" xfId="44" applyFont="1" applyBorder="1" applyAlignment="1">
      <alignment vertical="center"/>
      <protection/>
    </xf>
    <xf numFmtId="0" fontId="19" fillId="0" borderId="19" xfId="44" applyFont="1" applyBorder="1" applyAlignment="1">
      <alignment horizontal="center" vertical="center" shrinkToFit="1"/>
      <protection/>
    </xf>
    <xf numFmtId="0" fontId="19" fillId="0" borderId="20" xfId="44" applyFont="1" applyBorder="1" applyAlignment="1">
      <alignment horizontal="center" vertical="center" shrinkToFit="1"/>
      <protection/>
    </xf>
    <xf numFmtId="0" fontId="19" fillId="0" borderId="21" xfId="44" applyFont="1" applyBorder="1" applyAlignment="1">
      <alignment horizontal="center" vertical="center"/>
      <protection/>
    </xf>
    <xf numFmtId="0" fontId="19" fillId="0" borderId="22" xfId="44" applyFont="1" applyBorder="1" applyAlignment="1">
      <alignment horizontal="center" vertical="center"/>
      <protection/>
    </xf>
    <xf numFmtId="0" fontId="19" fillId="0" borderId="20" xfId="44" applyFont="1" applyBorder="1" applyAlignment="1">
      <alignment horizontal="left" vertical="center"/>
      <protection/>
    </xf>
    <xf numFmtId="0" fontId="19" fillId="0" borderId="18" xfId="44" applyFont="1" applyBorder="1" applyAlignment="1">
      <alignment horizontal="center" vertical="center" shrinkToFit="1"/>
      <protection/>
    </xf>
    <xf numFmtId="0" fontId="22" fillId="0" borderId="0" xfId="44" applyFont="1" applyBorder="1" applyAlignment="1">
      <alignment vertical="center"/>
      <protection/>
    </xf>
    <xf numFmtId="189" fontId="22" fillId="0" borderId="0" xfId="44" applyNumberFormat="1" applyFont="1" applyBorder="1" applyAlignment="1">
      <alignment horizontal="center" vertic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0</xdr:row>
      <xdr:rowOff>0</xdr:rowOff>
    </xdr:from>
    <xdr:to>
      <xdr:col>23</xdr:col>
      <xdr:colOff>38100</xdr:colOff>
      <xdr:row>12</xdr:row>
      <xdr:rowOff>95250</xdr:rowOff>
    </xdr:to>
    <xdr:grpSp>
      <xdr:nvGrpSpPr>
        <xdr:cNvPr id="1" name="Group 7"/>
        <xdr:cNvGrpSpPr>
          <a:grpSpLocks/>
        </xdr:cNvGrpSpPr>
      </xdr:nvGrpSpPr>
      <xdr:grpSpPr>
        <a:xfrm>
          <a:off x="9620250" y="0"/>
          <a:ext cx="371475" cy="2057400"/>
          <a:chOff x="9591675" y="47625"/>
          <a:chExt cx="371475" cy="2019300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9591675" y="47625"/>
            <a:ext cx="333399" cy="433140"/>
            <a:chOff x="9629775" y="161925"/>
            <a:chExt cx="333375" cy="433390"/>
          </a:xfrm>
          <a:solidFill>
            <a:srgbClr val="FFFFFF"/>
          </a:solidFill>
        </xdr:grpSpPr>
        <xdr:sp>
          <xdr:nvSpPr>
            <xdr:cNvPr id="3" name="Flowchart: Delay 11"/>
            <xdr:cNvSpPr>
              <a:spLocks/>
            </xdr:cNvSpPr>
          </xdr:nvSpPr>
          <xdr:spPr>
            <a:xfrm rot="16200000">
              <a:off x="9629775" y="161925"/>
              <a:ext cx="333375" cy="40955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" name="TextBox 5"/>
            <xdr:cNvSpPr txBox="1">
              <a:spLocks noChangeArrowheads="1"/>
            </xdr:cNvSpPr>
          </xdr:nvSpPr>
          <xdr:spPr>
            <a:xfrm rot="5400000">
              <a:off x="9606023" y="252395"/>
              <a:ext cx="366713" cy="31908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38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658355" y="495405"/>
            <a:ext cx="304795" cy="15715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สถิติการศึกษา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40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8515625" style="1" customWidth="1"/>
    <col min="2" max="2" width="5.8515625" style="1" customWidth="1"/>
    <col min="3" max="3" width="4.421875" style="1" customWidth="1"/>
    <col min="4" max="4" width="2.57421875" style="1" customWidth="1"/>
    <col min="5" max="19" width="7.421875" style="1" customWidth="1"/>
    <col min="20" max="20" width="1.8515625" style="1" customWidth="1"/>
    <col min="21" max="21" width="15.57421875" style="1" customWidth="1"/>
    <col min="22" max="22" width="1.57421875" style="1" customWidth="1"/>
    <col min="23" max="23" width="4.140625" style="1" customWidth="1"/>
    <col min="24" max="16384" width="9.140625" style="1" customWidth="1"/>
  </cols>
  <sheetData>
    <row r="1" spans="2:4" s="72" customFormat="1" ht="21.75">
      <c r="B1" s="72" t="s">
        <v>77</v>
      </c>
      <c r="C1" s="73">
        <v>3.6</v>
      </c>
      <c r="D1" s="72" t="s">
        <v>76</v>
      </c>
    </row>
    <row r="2" spans="2:4" s="72" customFormat="1" ht="15.75" customHeight="1">
      <c r="B2" s="72" t="s">
        <v>75</v>
      </c>
      <c r="C2" s="73">
        <v>3.6</v>
      </c>
      <c r="D2" s="72" t="s">
        <v>74</v>
      </c>
    </row>
    <row r="3" ht="6.75" customHeight="1"/>
    <row r="4" spans="1:21" s="3" customFormat="1" ht="15.75" customHeight="1">
      <c r="A4" s="66" t="s">
        <v>73</v>
      </c>
      <c r="B4" s="66"/>
      <c r="C4" s="66"/>
      <c r="D4" s="71"/>
      <c r="E4" s="70"/>
      <c r="F4" s="60"/>
      <c r="G4" s="44"/>
      <c r="H4" s="69" t="s">
        <v>72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7" t="s">
        <v>71</v>
      </c>
      <c r="U4" s="66"/>
    </row>
    <row r="5" spans="1:21" s="3" customFormat="1" ht="0.75" customHeight="1">
      <c r="A5" s="46"/>
      <c r="B5" s="46"/>
      <c r="C5" s="46"/>
      <c r="D5" s="45"/>
      <c r="E5" s="65"/>
      <c r="G5" s="19"/>
      <c r="H5" s="61"/>
      <c r="I5" s="60"/>
      <c r="J5" s="59"/>
      <c r="K5" s="64"/>
      <c r="L5" s="63"/>
      <c r="M5" s="62"/>
      <c r="N5" s="61"/>
      <c r="O5" s="60"/>
      <c r="P5" s="59"/>
      <c r="Q5" s="58"/>
      <c r="R5" s="57"/>
      <c r="S5" s="56"/>
      <c r="T5" s="43"/>
      <c r="U5" s="42"/>
    </row>
    <row r="6" spans="1:21" s="3" customFormat="1" ht="15.75" customHeight="1">
      <c r="A6" s="46"/>
      <c r="B6" s="46"/>
      <c r="C6" s="46"/>
      <c r="D6" s="45"/>
      <c r="H6" s="49" t="s">
        <v>70</v>
      </c>
      <c r="I6" s="48"/>
      <c r="J6" s="47"/>
      <c r="K6" s="49" t="s">
        <v>69</v>
      </c>
      <c r="L6" s="48"/>
      <c r="M6" s="47"/>
      <c r="N6" s="49" t="s">
        <v>68</v>
      </c>
      <c r="O6" s="48"/>
      <c r="P6" s="47"/>
      <c r="Q6" s="55"/>
      <c r="R6" s="54"/>
      <c r="S6" s="53"/>
      <c r="T6" s="43"/>
      <c r="U6" s="42"/>
    </row>
    <row r="7" spans="1:21" s="3" customFormat="1" ht="15.75" customHeight="1">
      <c r="A7" s="46"/>
      <c r="B7" s="46"/>
      <c r="C7" s="46"/>
      <c r="D7" s="45"/>
      <c r="H7" s="49" t="s">
        <v>67</v>
      </c>
      <c r="I7" s="48"/>
      <c r="J7" s="47"/>
      <c r="K7" s="49" t="s">
        <v>66</v>
      </c>
      <c r="L7" s="48"/>
      <c r="M7" s="47"/>
      <c r="N7" s="49" t="s">
        <v>65</v>
      </c>
      <c r="O7" s="48"/>
      <c r="P7" s="47"/>
      <c r="Q7" s="55"/>
      <c r="R7" s="54"/>
      <c r="S7" s="53"/>
      <c r="T7" s="43"/>
      <c r="U7" s="42"/>
    </row>
    <row r="8" spans="1:21" s="3" customFormat="1" ht="15.75" customHeight="1">
      <c r="A8" s="46"/>
      <c r="B8" s="46"/>
      <c r="C8" s="46"/>
      <c r="D8" s="45"/>
      <c r="E8" s="49" t="s">
        <v>57</v>
      </c>
      <c r="F8" s="48"/>
      <c r="G8" s="47"/>
      <c r="H8" s="49" t="s">
        <v>64</v>
      </c>
      <c r="I8" s="48"/>
      <c r="J8" s="47"/>
      <c r="K8" s="49" t="s">
        <v>63</v>
      </c>
      <c r="L8" s="48"/>
      <c r="M8" s="47"/>
      <c r="N8" s="49" t="s">
        <v>62</v>
      </c>
      <c r="O8" s="48"/>
      <c r="P8" s="47"/>
      <c r="Q8" s="49" t="s">
        <v>61</v>
      </c>
      <c r="R8" s="48"/>
      <c r="S8" s="47"/>
      <c r="T8" s="43"/>
      <c r="U8" s="42"/>
    </row>
    <row r="9" spans="1:21" s="3" customFormat="1" ht="15.75" customHeight="1">
      <c r="A9" s="46"/>
      <c r="B9" s="46"/>
      <c r="C9" s="46"/>
      <c r="D9" s="45"/>
      <c r="E9" s="49" t="s">
        <v>51</v>
      </c>
      <c r="F9" s="48"/>
      <c r="G9" s="47"/>
      <c r="H9" s="52" t="s">
        <v>60</v>
      </c>
      <c r="I9" s="51"/>
      <c r="J9" s="50"/>
      <c r="K9" s="52" t="s">
        <v>60</v>
      </c>
      <c r="L9" s="51"/>
      <c r="M9" s="50"/>
      <c r="N9" s="49" t="s">
        <v>59</v>
      </c>
      <c r="O9" s="48"/>
      <c r="P9" s="47"/>
      <c r="Q9" s="49" t="s">
        <v>58</v>
      </c>
      <c r="R9" s="48"/>
      <c r="S9" s="47"/>
      <c r="T9" s="43"/>
      <c r="U9" s="42"/>
    </row>
    <row r="10" spans="1:21" s="3" customFormat="1" ht="15.75" customHeight="1">
      <c r="A10" s="46"/>
      <c r="B10" s="46"/>
      <c r="C10" s="46"/>
      <c r="D10" s="45"/>
      <c r="E10" s="31" t="s">
        <v>57</v>
      </c>
      <c r="F10" s="44" t="s">
        <v>56</v>
      </c>
      <c r="G10" s="31" t="s">
        <v>55</v>
      </c>
      <c r="H10" s="31" t="s">
        <v>57</v>
      </c>
      <c r="I10" s="31" t="s">
        <v>56</v>
      </c>
      <c r="J10" s="33" t="s">
        <v>55</v>
      </c>
      <c r="K10" s="31" t="s">
        <v>57</v>
      </c>
      <c r="L10" s="31" t="s">
        <v>56</v>
      </c>
      <c r="M10" s="33" t="s">
        <v>55</v>
      </c>
      <c r="N10" s="31" t="s">
        <v>57</v>
      </c>
      <c r="O10" s="31" t="s">
        <v>56</v>
      </c>
      <c r="P10" s="31" t="s">
        <v>55</v>
      </c>
      <c r="Q10" s="31" t="s">
        <v>57</v>
      </c>
      <c r="R10" s="31" t="s">
        <v>56</v>
      </c>
      <c r="S10" s="31" t="s">
        <v>55</v>
      </c>
      <c r="T10" s="43"/>
      <c r="U10" s="42"/>
    </row>
    <row r="11" spans="1:21" s="36" customFormat="1" ht="12" customHeight="1">
      <c r="A11" s="37"/>
      <c r="B11" s="37"/>
      <c r="C11" s="37"/>
      <c r="D11" s="41"/>
      <c r="E11" s="39" t="s">
        <v>51</v>
      </c>
      <c r="F11" s="40" t="s">
        <v>54</v>
      </c>
      <c r="G11" s="39" t="s">
        <v>53</v>
      </c>
      <c r="H11" s="39" t="s">
        <v>51</v>
      </c>
      <c r="I11" s="39" t="s">
        <v>54</v>
      </c>
      <c r="J11" s="40" t="s">
        <v>53</v>
      </c>
      <c r="K11" s="39" t="s">
        <v>51</v>
      </c>
      <c r="L11" s="39" t="s">
        <v>54</v>
      </c>
      <c r="M11" s="40" t="s">
        <v>53</v>
      </c>
      <c r="N11" s="39" t="s">
        <v>51</v>
      </c>
      <c r="O11" s="39" t="s">
        <v>54</v>
      </c>
      <c r="P11" s="40" t="s">
        <v>53</v>
      </c>
      <c r="Q11" s="39" t="s">
        <v>51</v>
      </c>
      <c r="R11" s="39" t="s">
        <v>54</v>
      </c>
      <c r="S11" s="39" t="s">
        <v>53</v>
      </c>
      <c r="T11" s="38"/>
      <c r="U11" s="37"/>
    </row>
    <row r="12" spans="1:20" s="3" customFormat="1" ht="3" customHeight="1">
      <c r="A12" s="35"/>
      <c r="B12" s="35"/>
      <c r="C12" s="35"/>
      <c r="D12" s="34"/>
      <c r="E12" s="32"/>
      <c r="F12" s="33"/>
      <c r="G12" s="33"/>
      <c r="H12" s="32"/>
      <c r="I12" s="32"/>
      <c r="J12" s="33"/>
      <c r="K12" s="32"/>
      <c r="L12" s="32"/>
      <c r="M12" s="33"/>
      <c r="N12" s="32"/>
      <c r="O12" s="32"/>
      <c r="P12" s="33"/>
      <c r="Q12" s="32"/>
      <c r="R12" s="32"/>
      <c r="S12" s="31"/>
      <c r="T12" s="30"/>
    </row>
    <row r="13" spans="1:22" s="20" customFormat="1" ht="15" customHeight="1">
      <c r="A13" s="29" t="s">
        <v>52</v>
      </c>
      <c r="B13" s="29"/>
      <c r="C13" s="29"/>
      <c r="D13" s="28"/>
      <c r="E13" s="24">
        <f>E14+E19+E26+E30</f>
        <v>86889</v>
      </c>
      <c r="F13" s="24">
        <f>F14+F19+F26+F30</f>
        <v>43283</v>
      </c>
      <c r="G13" s="24">
        <f>G14+G19+G26+G30</f>
        <v>43606</v>
      </c>
      <c r="H13" s="24">
        <f>H14+H19+H26+H30</f>
        <v>60973</v>
      </c>
      <c r="I13" s="24">
        <f>I14+I19+I26+I30</f>
        <v>30490</v>
      </c>
      <c r="J13" s="24">
        <f>J14+J19+J26+J30</f>
        <v>30483</v>
      </c>
      <c r="K13" s="24">
        <f>K14+K19+K26+K30</f>
        <v>18652</v>
      </c>
      <c r="L13" s="24">
        <f>L14+L19+L26+L30</f>
        <v>9164</v>
      </c>
      <c r="M13" s="24">
        <f>M14+M19+M26+M30</f>
        <v>9488</v>
      </c>
      <c r="N13" s="24">
        <f>N14+N19+N26+N30</f>
        <v>5610</v>
      </c>
      <c r="O13" s="24">
        <f>O14+O19+O26+O30</f>
        <v>2916</v>
      </c>
      <c r="P13" s="24">
        <f>P14+P19+P26+P30</f>
        <v>2694</v>
      </c>
      <c r="Q13" s="24">
        <f>Q14+Q19+Q26+Q30</f>
        <v>1654</v>
      </c>
      <c r="R13" s="24">
        <f>R14+R19+R26+R30</f>
        <v>713</v>
      </c>
      <c r="S13" s="23">
        <f>S14+S19+S26+S30</f>
        <v>941</v>
      </c>
      <c r="U13" s="21" t="s">
        <v>51</v>
      </c>
      <c r="V13" s="21"/>
    </row>
    <row r="14" spans="1:22" s="20" customFormat="1" ht="15" customHeight="1">
      <c r="A14" s="22" t="s">
        <v>50</v>
      </c>
      <c r="B14" s="21"/>
      <c r="C14" s="21"/>
      <c r="D14" s="27"/>
      <c r="E14" s="24">
        <f>F14+G14</f>
        <v>15939</v>
      </c>
      <c r="F14" s="24">
        <f>SUM(F15:F18)</f>
        <v>8240</v>
      </c>
      <c r="G14" s="24">
        <f>SUM(G15:G18)</f>
        <v>7699</v>
      </c>
      <c r="H14" s="24">
        <f>I14+J14</f>
        <v>9350</v>
      </c>
      <c r="I14" s="24">
        <f>SUM(I15:I18)</f>
        <v>4930</v>
      </c>
      <c r="J14" s="24">
        <f>SUM(J15:J18)</f>
        <v>4420</v>
      </c>
      <c r="K14" s="24">
        <f>L14+M14</f>
        <v>4975</v>
      </c>
      <c r="L14" s="24">
        <f>SUM(L15:L18)</f>
        <v>2487</v>
      </c>
      <c r="M14" s="24">
        <f>SUM(M15:M18)</f>
        <v>2488</v>
      </c>
      <c r="N14" s="24">
        <f>O14+P14</f>
        <v>1081</v>
      </c>
      <c r="O14" s="24">
        <f>SUM(O15:O18)</f>
        <v>549</v>
      </c>
      <c r="P14" s="24">
        <f>SUM(P15:P18)</f>
        <v>532</v>
      </c>
      <c r="Q14" s="24">
        <f>R14+S14</f>
        <v>533</v>
      </c>
      <c r="R14" s="24">
        <f>SUM(R15:R18)</f>
        <v>274</v>
      </c>
      <c r="S14" s="23">
        <f>SUM(S15:S18)</f>
        <v>259</v>
      </c>
      <c r="T14" s="22" t="s">
        <v>49</v>
      </c>
      <c r="U14" s="21"/>
      <c r="V14" s="21"/>
    </row>
    <row r="15" spans="2:21" s="3" customFormat="1" ht="15" customHeight="1">
      <c r="B15" s="3" t="s">
        <v>48</v>
      </c>
      <c r="D15" s="19"/>
      <c r="E15" s="18">
        <f>F15+G15</f>
        <v>2363</v>
      </c>
      <c r="F15" s="18">
        <f>I15+L15+O15+R15</f>
        <v>1156</v>
      </c>
      <c r="G15" s="18">
        <f>J15+M15+P15+S15</f>
        <v>1207</v>
      </c>
      <c r="H15" s="18">
        <f>I15+J15</f>
        <v>607</v>
      </c>
      <c r="I15" s="18">
        <v>311</v>
      </c>
      <c r="J15" s="18">
        <v>296</v>
      </c>
      <c r="K15" s="18">
        <f>L15+M15</f>
        <v>1306</v>
      </c>
      <c r="L15" s="18">
        <v>623</v>
      </c>
      <c r="M15" s="18">
        <v>683</v>
      </c>
      <c r="N15" s="18">
        <f>O15+P15</f>
        <v>277</v>
      </c>
      <c r="O15" s="18">
        <v>133</v>
      </c>
      <c r="P15" s="18">
        <v>144</v>
      </c>
      <c r="Q15" s="18">
        <f>R15+S15</f>
        <v>173</v>
      </c>
      <c r="R15" s="18">
        <v>89</v>
      </c>
      <c r="S15" s="26">
        <v>84</v>
      </c>
      <c r="U15" s="3" t="s">
        <v>47</v>
      </c>
    </row>
    <row r="16" spans="2:21" s="3" customFormat="1" ht="15" customHeight="1">
      <c r="B16" s="3" t="s">
        <v>46</v>
      </c>
      <c r="D16" s="19"/>
      <c r="E16" s="18">
        <f>F16+G16</f>
        <v>6497</v>
      </c>
      <c r="F16" s="18">
        <f>I16+L16+O16+R16</f>
        <v>3385</v>
      </c>
      <c r="G16" s="18">
        <f>J16+M16+P16+S16</f>
        <v>3112</v>
      </c>
      <c r="H16" s="18">
        <f>I16+J16</f>
        <v>4219</v>
      </c>
      <c r="I16" s="18">
        <v>2239</v>
      </c>
      <c r="J16" s="18">
        <v>1980</v>
      </c>
      <c r="K16" s="18">
        <f>L16+M16</f>
        <v>1731</v>
      </c>
      <c r="L16" s="18">
        <v>890</v>
      </c>
      <c r="M16" s="18">
        <v>841</v>
      </c>
      <c r="N16" s="18">
        <f>O16+P16</f>
        <v>380</v>
      </c>
      <c r="O16" s="18">
        <v>178</v>
      </c>
      <c r="P16" s="18">
        <v>202</v>
      </c>
      <c r="Q16" s="18">
        <f>R16+S16</f>
        <v>167</v>
      </c>
      <c r="R16" s="18">
        <v>78</v>
      </c>
      <c r="S16" s="26">
        <v>89</v>
      </c>
      <c r="U16" s="3" t="s">
        <v>45</v>
      </c>
    </row>
    <row r="17" spans="2:21" s="3" customFormat="1" ht="15" customHeight="1">
      <c r="B17" s="3" t="s">
        <v>44</v>
      </c>
      <c r="D17" s="19"/>
      <c r="E17" s="18">
        <f>F17+G17</f>
        <v>6838</v>
      </c>
      <c r="F17" s="18">
        <f>I17+L17+O17+R17</f>
        <v>3574</v>
      </c>
      <c r="G17" s="18">
        <f>J17+M17+P17+S17</f>
        <v>3264</v>
      </c>
      <c r="H17" s="18">
        <f>I17+J17</f>
        <v>4524</v>
      </c>
      <c r="I17" s="18">
        <v>2380</v>
      </c>
      <c r="J17" s="18">
        <v>2144</v>
      </c>
      <c r="K17" s="18">
        <f>L17+M17</f>
        <v>1741</v>
      </c>
      <c r="L17" s="18">
        <v>868</v>
      </c>
      <c r="M17" s="18">
        <v>873</v>
      </c>
      <c r="N17" s="18">
        <f>O17+P17</f>
        <v>424</v>
      </c>
      <c r="O17" s="18">
        <v>238</v>
      </c>
      <c r="P17" s="18">
        <v>186</v>
      </c>
      <c r="Q17" s="18">
        <f>R17+S17</f>
        <v>149</v>
      </c>
      <c r="R17" s="18">
        <v>88</v>
      </c>
      <c r="S17" s="26">
        <v>61</v>
      </c>
      <c r="U17" s="6" t="s">
        <v>43</v>
      </c>
    </row>
    <row r="18" spans="2:21" s="3" customFormat="1" ht="15" customHeight="1">
      <c r="B18" s="3" t="s">
        <v>42</v>
      </c>
      <c r="D18" s="19"/>
      <c r="E18" s="18">
        <f>F18+G18</f>
        <v>241</v>
      </c>
      <c r="F18" s="18">
        <f>I18+L18+O18+R18</f>
        <v>125</v>
      </c>
      <c r="G18" s="18">
        <f>J18+M18+P18+S18</f>
        <v>116</v>
      </c>
      <c r="H18" s="18">
        <f>I18+J18</f>
        <v>0</v>
      </c>
      <c r="I18" s="18">
        <v>0</v>
      </c>
      <c r="J18" s="18">
        <v>0</v>
      </c>
      <c r="K18" s="18">
        <f>L18+M18</f>
        <v>197</v>
      </c>
      <c r="L18" s="18">
        <v>106</v>
      </c>
      <c r="M18" s="18">
        <v>91</v>
      </c>
      <c r="N18" s="18">
        <f>O18+P18</f>
        <v>0</v>
      </c>
      <c r="O18" s="18">
        <v>0</v>
      </c>
      <c r="P18" s="18">
        <v>0</v>
      </c>
      <c r="Q18" s="18">
        <f>R18+S18</f>
        <v>44</v>
      </c>
      <c r="R18" s="18">
        <v>19</v>
      </c>
      <c r="S18" s="26">
        <v>25</v>
      </c>
      <c r="U18" s="6" t="s">
        <v>41</v>
      </c>
    </row>
    <row r="19" spans="1:23" s="20" customFormat="1" ht="15" customHeight="1">
      <c r="A19" s="20" t="s">
        <v>40</v>
      </c>
      <c r="D19" s="25"/>
      <c r="E19" s="24">
        <f>F19+G19</f>
        <v>40903</v>
      </c>
      <c r="F19" s="24">
        <f>SUM(F20:F25)</f>
        <v>21045</v>
      </c>
      <c r="G19" s="24">
        <f>SUM(G20:G25)</f>
        <v>19858</v>
      </c>
      <c r="H19" s="24">
        <f>I19+J19</f>
        <v>28117</v>
      </c>
      <c r="I19" s="24">
        <f>SUM(I20:I25)</f>
        <v>14633</v>
      </c>
      <c r="J19" s="24">
        <f>SUM(J20:J25)</f>
        <v>13484</v>
      </c>
      <c r="K19" s="24">
        <f>L19+M19</f>
        <v>9145</v>
      </c>
      <c r="L19" s="24">
        <f>SUM(L20:L25)</f>
        <v>4531</v>
      </c>
      <c r="M19" s="24">
        <f>SUM(M20:M25)</f>
        <v>4614</v>
      </c>
      <c r="N19" s="24">
        <f>O19+P19</f>
        <v>3138</v>
      </c>
      <c r="O19" s="24">
        <f>SUM(O20:O25)</f>
        <v>1617</v>
      </c>
      <c r="P19" s="24">
        <f>SUM(P20:P25)</f>
        <v>1521</v>
      </c>
      <c r="Q19" s="24">
        <f>R19+S19</f>
        <v>503</v>
      </c>
      <c r="R19" s="24">
        <f>SUM(R20:R25)</f>
        <v>264</v>
      </c>
      <c r="S19" s="23">
        <f>SUM(S20:S25)</f>
        <v>239</v>
      </c>
      <c r="T19" s="22" t="s">
        <v>39</v>
      </c>
      <c r="V19" s="21"/>
      <c r="W19" s="21"/>
    </row>
    <row r="20" spans="2:21" s="3" customFormat="1" ht="15" customHeight="1">
      <c r="B20" s="3" t="s">
        <v>38</v>
      </c>
      <c r="D20" s="19"/>
      <c r="E20" s="18">
        <f>F20+G20</f>
        <v>7319</v>
      </c>
      <c r="F20" s="18">
        <f>I20+L20+O20+R20</f>
        <v>3836</v>
      </c>
      <c r="G20" s="18">
        <f>J20+M20+P20+S20</f>
        <v>3483</v>
      </c>
      <c r="H20" s="18">
        <f>I20+J20</f>
        <v>5053</v>
      </c>
      <c r="I20" s="18">
        <v>2691</v>
      </c>
      <c r="J20" s="18">
        <v>2362</v>
      </c>
      <c r="K20" s="18">
        <f>L20+M20</f>
        <v>1588</v>
      </c>
      <c r="L20" s="18">
        <v>804</v>
      </c>
      <c r="M20" s="18">
        <v>784</v>
      </c>
      <c r="N20" s="18">
        <f>O20+P20</f>
        <v>576</v>
      </c>
      <c r="O20" s="18">
        <v>291</v>
      </c>
      <c r="P20" s="18">
        <v>285</v>
      </c>
      <c r="Q20" s="18">
        <f>R20+S20</f>
        <v>102</v>
      </c>
      <c r="R20" s="17">
        <v>50</v>
      </c>
      <c r="S20" s="16">
        <v>52</v>
      </c>
      <c r="U20" s="6" t="s">
        <v>37</v>
      </c>
    </row>
    <row r="21" spans="2:21" s="3" customFormat="1" ht="15" customHeight="1">
      <c r="B21" s="3" t="s">
        <v>36</v>
      </c>
      <c r="D21" s="19"/>
      <c r="E21" s="18">
        <f>F21+G21</f>
        <v>6951</v>
      </c>
      <c r="F21" s="18">
        <f>I21+L21+O21+R21</f>
        <v>3592</v>
      </c>
      <c r="G21" s="18">
        <f>J21+M21+P21+S21</f>
        <v>3359</v>
      </c>
      <c r="H21" s="18">
        <f>I21+J21</f>
        <v>4860</v>
      </c>
      <c r="I21" s="18">
        <v>2528</v>
      </c>
      <c r="J21" s="18">
        <v>2332</v>
      </c>
      <c r="K21" s="18">
        <f>L21+M21</f>
        <v>1484</v>
      </c>
      <c r="L21" s="18">
        <v>745</v>
      </c>
      <c r="M21" s="18">
        <v>739</v>
      </c>
      <c r="N21" s="18">
        <f>O21+P21</f>
        <v>517</v>
      </c>
      <c r="O21" s="18">
        <v>274</v>
      </c>
      <c r="P21" s="18">
        <v>243</v>
      </c>
      <c r="Q21" s="18">
        <f>R21+S21</f>
        <v>90</v>
      </c>
      <c r="R21" s="17">
        <v>45</v>
      </c>
      <c r="S21" s="16">
        <v>45</v>
      </c>
      <c r="U21" s="6" t="s">
        <v>35</v>
      </c>
    </row>
    <row r="22" spans="1:21" s="3" customFormat="1" ht="15" customHeight="1">
      <c r="A22" s="20"/>
      <c r="B22" s="3" t="s">
        <v>34</v>
      </c>
      <c r="D22" s="19"/>
      <c r="E22" s="18">
        <f>F22+G22</f>
        <v>6799</v>
      </c>
      <c r="F22" s="18">
        <f>I22+L22+O22+R22</f>
        <v>3512</v>
      </c>
      <c r="G22" s="18">
        <f>J22+M22+P22+S22</f>
        <v>3287</v>
      </c>
      <c r="H22" s="18">
        <f>I22+J22</f>
        <v>4639</v>
      </c>
      <c r="I22" s="18">
        <v>2412</v>
      </c>
      <c r="J22" s="18">
        <v>2227</v>
      </c>
      <c r="K22" s="18">
        <f>L22+M22</f>
        <v>1539</v>
      </c>
      <c r="L22" s="18">
        <v>781</v>
      </c>
      <c r="M22" s="18">
        <v>758</v>
      </c>
      <c r="N22" s="18">
        <f>O22+P22</f>
        <v>537</v>
      </c>
      <c r="O22" s="18">
        <v>264</v>
      </c>
      <c r="P22" s="18">
        <v>273</v>
      </c>
      <c r="Q22" s="18">
        <f>R22+S22</f>
        <v>84</v>
      </c>
      <c r="R22" s="17">
        <v>55</v>
      </c>
      <c r="S22" s="16">
        <v>29</v>
      </c>
      <c r="U22" s="6" t="s">
        <v>33</v>
      </c>
    </row>
    <row r="23" spans="2:21" s="3" customFormat="1" ht="15" customHeight="1">
      <c r="B23" s="3" t="s">
        <v>32</v>
      </c>
      <c r="D23" s="19"/>
      <c r="E23" s="18">
        <f>F23+G23</f>
        <v>6568</v>
      </c>
      <c r="F23" s="18">
        <f>I23+L23+O23+R23</f>
        <v>3282</v>
      </c>
      <c r="G23" s="18">
        <f>J23+M23+P23+S23</f>
        <v>3286</v>
      </c>
      <c r="H23" s="18">
        <f>I23+J23</f>
        <v>4512</v>
      </c>
      <c r="I23" s="18">
        <v>2287</v>
      </c>
      <c r="J23" s="18">
        <v>2225</v>
      </c>
      <c r="K23" s="18">
        <f>L23+M23</f>
        <v>1499</v>
      </c>
      <c r="L23" s="18">
        <v>711</v>
      </c>
      <c r="M23" s="18">
        <v>788</v>
      </c>
      <c r="N23" s="18">
        <f>O23+P23</f>
        <v>480</v>
      </c>
      <c r="O23" s="18">
        <v>246</v>
      </c>
      <c r="P23" s="18">
        <v>234</v>
      </c>
      <c r="Q23" s="18">
        <f>R23+S23</f>
        <v>77</v>
      </c>
      <c r="R23" s="17">
        <v>38</v>
      </c>
      <c r="S23" s="16">
        <v>39</v>
      </c>
      <c r="U23" s="6" t="s">
        <v>31</v>
      </c>
    </row>
    <row r="24" spans="2:21" s="3" customFormat="1" ht="15" customHeight="1">
      <c r="B24" s="3" t="s">
        <v>30</v>
      </c>
      <c r="D24" s="19"/>
      <c r="E24" s="18">
        <f>F24+G24</f>
        <v>6548</v>
      </c>
      <c r="F24" s="18">
        <f>I24+L24+O24+R24</f>
        <v>3368</v>
      </c>
      <c r="G24" s="18">
        <f>J24+M24+P24+S24</f>
        <v>3180</v>
      </c>
      <c r="H24" s="18">
        <f>I24+J24</f>
        <v>4515</v>
      </c>
      <c r="I24" s="18">
        <v>2365</v>
      </c>
      <c r="J24" s="18">
        <v>2150</v>
      </c>
      <c r="K24" s="18">
        <f>L24+M24</f>
        <v>1443</v>
      </c>
      <c r="L24" s="18">
        <v>698</v>
      </c>
      <c r="M24" s="18">
        <v>745</v>
      </c>
      <c r="N24" s="18">
        <f>O24+P24</f>
        <v>509</v>
      </c>
      <c r="O24" s="18">
        <v>266</v>
      </c>
      <c r="P24" s="18">
        <v>243</v>
      </c>
      <c r="Q24" s="18">
        <f>R24+S24</f>
        <v>81</v>
      </c>
      <c r="R24" s="17">
        <v>39</v>
      </c>
      <c r="S24" s="16">
        <v>42</v>
      </c>
      <c r="U24" s="6" t="s">
        <v>29</v>
      </c>
    </row>
    <row r="25" spans="2:21" s="3" customFormat="1" ht="15" customHeight="1">
      <c r="B25" s="3" t="s">
        <v>28</v>
      </c>
      <c r="D25" s="19"/>
      <c r="E25" s="18">
        <f>F25+G25</f>
        <v>6718</v>
      </c>
      <c r="F25" s="18">
        <f>I25+L25+O25+R25</f>
        <v>3455</v>
      </c>
      <c r="G25" s="18">
        <f>J25+M25+P25+S25</f>
        <v>3263</v>
      </c>
      <c r="H25" s="18">
        <f>I25+J25</f>
        <v>4538</v>
      </c>
      <c r="I25" s="18">
        <v>2350</v>
      </c>
      <c r="J25" s="18">
        <v>2188</v>
      </c>
      <c r="K25" s="18">
        <f>L25+M25</f>
        <v>1592</v>
      </c>
      <c r="L25" s="18">
        <v>792</v>
      </c>
      <c r="M25" s="18">
        <v>800</v>
      </c>
      <c r="N25" s="18">
        <f>O25+P25</f>
        <v>519</v>
      </c>
      <c r="O25" s="18">
        <v>276</v>
      </c>
      <c r="P25" s="18">
        <v>243</v>
      </c>
      <c r="Q25" s="18">
        <f>R25+S25</f>
        <v>69</v>
      </c>
      <c r="R25" s="17">
        <v>37</v>
      </c>
      <c r="S25" s="16">
        <v>32</v>
      </c>
      <c r="U25" s="6" t="s">
        <v>27</v>
      </c>
    </row>
    <row r="26" spans="1:22" s="20" customFormat="1" ht="15" customHeight="1">
      <c r="A26" s="20" t="s">
        <v>26</v>
      </c>
      <c r="D26" s="25"/>
      <c r="E26" s="24">
        <f>F26+G26</f>
        <v>19184</v>
      </c>
      <c r="F26" s="24">
        <f>SUM(F27:F29)</f>
        <v>9663</v>
      </c>
      <c r="G26" s="24">
        <f>SUM(G27:G29)</f>
        <v>9521</v>
      </c>
      <c r="H26" s="24">
        <f>I26+J26</f>
        <v>14293</v>
      </c>
      <c r="I26" s="24">
        <f>SUM(I27:I29)</f>
        <v>7269</v>
      </c>
      <c r="J26" s="24">
        <f>SUM(J27:J29)</f>
        <v>7024</v>
      </c>
      <c r="K26" s="24">
        <f>L26+M26</f>
        <v>3381</v>
      </c>
      <c r="L26" s="24">
        <f>SUM(L27:L29)</f>
        <v>1634</v>
      </c>
      <c r="M26" s="24">
        <f>SUM(M27:M29)</f>
        <v>1747</v>
      </c>
      <c r="N26" s="24">
        <f>O26+P26</f>
        <v>1311</v>
      </c>
      <c r="O26" s="24">
        <f>SUM(O27:O29)</f>
        <v>714</v>
      </c>
      <c r="P26" s="24">
        <f>SUM(P27:P29)</f>
        <v>597</v>
      </c>
      <c r="Q26" s="24">
        <f>R26+S26</f>
        <v>199</v>
      </c>
      <c r="R26" s="24">
        <f>SUM(R27:R29)</f>
        <v>46</v>
      </c>
      <c r="S26" s="23">
        <f>SUM(S27:S29)</f>
        <v>153</v>
      </c>
      <c r="T26" s="22" t="s">
        <v>25</v>
      </c>
      <c r="U26" s="21"/>
      <c r="V26" s="21"/>
    </row>
    <row r="27" spans="2:21" s="3" customFormat="1" ht="15" customHeight="1">
      <c r="B27" s="3" t="s">
        <v>24</v>
      </c>
      <c r="D27" s="19"/>
      <c r="E27" s="18">
        <f>F27+G27</f>
        <v>6687</v>
      </c>
      <c r="F27" s="18">
        <f>I27+L27+O27+R27</f>
        <v>3386</v>
      </c>
      <c r="G27" s="18">
        <f>J27+M27+P27+S27</f>
        <v>3301</v>
      </c>
      <c r="H27" s="18">
        <f>I27+J27</f>
        <v>5069</v>
      </c>
      <c r="I27" s="18">
        <v>2609</v>
      </c>
      <c r="J27" s="18">
        <v>2460</v>
      </c>
      <c r="K27" s="18">
        <f>L27+M27</f>
        <v>1102</v>
      </c>
      <c r="L27" s="18">
        <v>506</v>
      </c>
      <c r="M27" s="18">
        <v>596</v>
      </c>
      <c r="N27" s="18">
        <f>O27+P27</f>
        <v>450</v>
      </c>
      <c r="O27" s="18">
        <v>254</v>
      </c>
      <c r="P27" s="18">
        <v>196</v>
      </c>
      <c r="Q27" s="18">
        <f>R27+S27</f>
        <v>66</v>
      </c>
      <c r="R27" s="17">
        <v>17</v>
      </c>
      <c r="S27" s="16">
        <v>49</v>
      </c>
      <c r="U27" s="6" t="s">
        <v>23</v>
      </c>
    </row>
    <row r="28" spans="2:21" s="3" customFormat="1" ht="15" customHeight="1">
      <c r="B28" s="3" t="s">
        <v>22</v>
      </c>
      <c r="D28" s="19"/>
      <c r="E28" s="18">
        <f>F28+G28</f>
        <v>6452</v>
      </c>
      <c r="F28" s="18">
        <f>I28+L28+O28+R28</f>
        <v>3221</v>
      </c>
      <c r="G28" s="18">
        <f>J28+M28+P28+S28</f>
        <v>3231</v>
      </c>
      <c r="H28" s="18">
        <f>I28+J28</f>
        <v>4814</v>
      </c>
      <c r="I28" s="18">
        <v>2424</v>
      </c>
      <c r="J28" s="18">
        <v>2390</v>
      </c>
      <c r="K28" s="18">
        <f>L28+M28</f>
        <v>1139</v>
      </c>
      <c r="L28" s="18">
        <v>551</v>
      </c>
      <c r="M28" s="18">
        <v>588</v>
      </c>
      <c r="N28" s="18">
        <f>O28+P28</f>
        <v>427</v>
      </c>
      <c r="O28" s="18">
        <v>230</v>
      </c>
      <c r="P28" s="18">
        <v>197</v>
      </c>
      <c r="Q28" s="18">
        <f>R28+S28</f>
        <v>72</v>
      </c>
      <c r="R28" s="17">
        <v>16</v>
      </c>
      <c r="S28" s="16">
        <v>56</v>
      </c>
      <c r="U28" s="6" t="s">
        <v>21</v>
      </c>
    </row>
    <row r="29" spans="2:21" s="3" customFormat="1" ht="15" customHeight="1">
      <c r="B29" s="3" t="s">
        <v>20</v>
      </c>
      <c r="D29" s="19"/>
      <c r="E29" s="18">
        <f>F29+G29</f>
        <v>6045</v>
      </c>
      <c r="F29" s="18">
        <f>I29+L29+O29+R29</f>
        <v>3056</v>
      </c>
      <c r="G29" s="18">
        <f>J29+M29+P29+S29</f>
        <v>2989</v>
      </c>
      <c r="H29" s="18">
        <f>I29+J29</f>
        <v>4410</v>
      </c>
      <c r="I29" s="18">
        <v>2236</v>
      </c>
      <c r="J29" s="18">
        <v>2174</v>
      </c>
      <c r="K29" s="18">
        <f>L29+M29</f>
        <v>1140</v>
      </c>
      <c r="L29" s="18">
        <v>577</v>
      </c>
      <c r="M29" s="18">
        <v>563</v>
      </c>
      <c r="N29" s="18">
        <f>O29+P29</f>
        <v>434</v>
      </c>
      <c r="O29" s="18">
        <v>230</v>
      </c>
      <c r="P29" s="18">
        <v>204</v>
      </c>
      <c r="Q29" s="18">
        <f>R29+S29</f>
        <v>61</v>
      </c>
      <c r="R29" s="17">
        <v>13</v>
      </c>
      <c r="S29" s="16">
        <v>48</v>
      </c>
      <c r="U29" s="6" t="s">
        <v>19</v>
      </c>
    </row>
    <row r="30" spans="1:22" s="20" customFormat="1" ht="15" customHeight="1">
      <c r="A30" s="20" t="s">
        <v>18</v>
      </c>
      <c r="D30" s="25"/>
      <c r="E30" s="24">
        <f>F30+G30</f>
        <v>10863</v>
      </c>
      <c r="F30" s="24">
        <f>SUM(F31:F33)</f>
        <v>4335</v>
      </c>
      <c r="G30" s="24">
        <f>SUM(G31:G33)</f>
        <v>6528</v>
      </c>
      <c r="H30" s="24">
        <f>I30+J30</f>
        <v>9213</v>
      </c>
      <c r="I30" s="24">
        <f>SUM(I31:I33)</f>
        <v>3658</v>
      </c>
      <c r="J30" s="24">
        <f>SUM(J31:J33)</f>
        <v>5555</v>
      </c>
      <c r="K30" s="24">
        <f>L30+M30</f>
        <v>1151</v>
      </c>
      <c r="L30" s="24">
        <f>SUM(L31:L33)</f>
        <v>512</v>
      </c>
      <c r="M30" s="24">
        <f>SUM(M31:M33)</f>
        <v>639</v>
      </c>
      <c r="N30" s="24">
        <f>O30+P30</f>
        <v>80</v>
      </c>
      <c r="O30" s="24">
        <f>SUM(O31:O33)</f>
        <v>36</v>
      </c>
      <c r="P30" s="24">
        <f>SUM(P31:P33)</f>
        <v>44</v>
      </c>
      <c r="Q30" s="24">
        <f>R30+S30</f>
        <v>419</v>
      </c>
      <c r="R30" s="24">
        <f>SUM(R31:R33)</f>
        <v>129</v>
      </c>
      <c r="S30" s="23">
        <f>SUM(S31:S33)</f>
        <v>290</v>
      </c>
      <c r="T30" s="22" t="s">
        <v>17</v>
      </c>
      <c r="U30" s="21"/>
      <c r="V30" s="21"/>
    </row>
    <row r="31" spans="2:21" s="3" customFormat="1" ht="15" customHeight="1">
      <c r="B31" s="3" t="s">
        <v>16</v>
      </c>
      <c r="D31" s="19"/>
      <c r="E31" s="18">
        <f>F31+G31</f>
        <v>3715</v>
      </c>
      <c r="F31" s="18">
        <f>I31+L31+O31+R31</f>
        <v>1520</v>
      </c>
      <c r="G31" s="18">
        <f>J31+M31+P31+S31</f>
        <v>2195</v>
      </c>
      <c r="H31" s="18">
        <f>I31+J31</f>
        <v>3198</v>
      </c>
      <c r="I31" s="18">
        <v>1298</v>
      </c>
      <c r="J31" s="18">
        <v>1900</v>
      </c>
      <c r="K31" s="18">
        <f>L31+M31</f>
        <v>387</v>
      </c>
      <c r="L31" s="18">
        <v>171</v>
      </c>
      <c r="M31" s="18">
        <v>216</v>
      </c>
      <c r="N31" s="18">
        <f>O31+P31</f>
        <v>45</v>
      </c>
      <c r="O31" s="18">
        <v>20</v>
      </c>
      <c r="P31" s="18">
        <v>25</v>
      </c>
      <c r="Q31" s="18">
        <f>R31+S31</f>
        <v>85</v>
      </c>
      <c r="R31" s="17">
        <v>31</v>
      </c>
      <c r="S31" s="16">
        <v>54</v>
      </c>
      <c r="U31" s="6" t="s">
        <v>15</v>
      </c>
    </row>
    <row r="32" spans="2:21" s="3" customFormat="1" ht="15" customHeight="1">
      <c r="B32" s="3" t="s">
        <v>14</v>
      </c>
      <c r="D32" s="19"/>
      <c r="E32" s="18">
        <f>F32+G32</f>
        <v>3671</v>
      </c>
      <c r="F32" s="18">
        <f>I32+L32+O32+R32</f>
        <v>1442</v>
      </c>
      <c r="G32" s="18">
        <f>J32+M32+P32+S32</f>
        <v>2229</v>
      </c>
      <c r="H32" s="18">
        <f>I32+J32</f>
        <v>3162</v>
      </c>
      <c r="I32" s="18">
        <v>1241</v>
      </c>
      <c r="J32" s="18">
        <v>1921</v>
      </c>
      <c r="K32" s="18">
        <f>L32+M32</f>
        <v>384</v>
      </c>
      <c r="L32" s="18">
        <v>161</v>
      </c>
      <c r="M32" s="18">
        <v>223</v>
      </c>
      <c r="N32" s="18">
        <f>O32+P32</f>
        <v>35</v>
      </c>
      <c r="O32" s="18">
        <v>16</v>
      </c>
      <c r="P32" s="18">
        <v>19</v>
      </c>
      <c r="Q32" s="18">
        <f>R32+S32</f>
        <v>90</v>
      </c>
      <c r="R32" s="17">
        <v>24</v>
      </c>
      <c r="S32" s="16">
        <v>66</v>
      </c>
      <c r="U32" s="6" t="s">
        <v>13</v>
      </c>
    </row>
    <row r="33" spans="2:21" s="3" customFormat="1" ht="15" customHeight="1">
      <c r="B33" s="3" t="s">
        <v>12</v>
      </c>
      <c r="D33" s="19"/>
      <c r="E33" s="18">
        <f>F33+G33</f>
        <v>3477</v>
      </c>
      <c r="F33" s="18">
        <f>I33+L33+O33+R33</f>
        <v>1373</v>
      </c>
      <c r="G33" s="18">
        <f>J33+M33+P33+S33</f>
        <v>2104</v>
      </c>
      <c r="H33" s="18">
        <f>I33+J33</f>
        <v>2853</v>
      </c>
      <c r="I33" s="18">
        <v>1119</v>
      </c>
      <c r="J33" s="18">
        <v>1734</v>
      </c>
      <c r="K33" s="18">
        <f>L33+M33</f>
        <v>380</v>
      </c>
      <c r="L33" s="18">
        <v>180</v>
      </c>
      <c r="M33" s="18">
        <v>200</v>
      </c>
      <c r="N33" s="18">
        <f>O33+P33</f>
        <v>0</v>
      </c>
      <c r="O33" s="18">
        <v>0</v>
      </c>
      <c r="P33" s="18">
        <v>0</v>
      </c>
      <c r="Q33" s="18">
        <f>R33+S33</f>
        <v>244</v>
      </c>
      <c r="R33" s="17">
        <v>74</v>
      </c>
      <c r="S33" s="16">
        <v>170</v>
      </c>
      <c r="U33" s="6" t="s">
        <v>11</v>
      </c>
    </row>
    <row r="34" spans="1:21" s="3" customFormat="1" ht="3" customHeight="1">
      <c r="A34" s="13"/>
      <c r="B34" s="13"/>
      <c r="C34" s="13"/>
      <c r="D34" s="13"/>
      <c r="E34" s="15"/>
      <c r="F34" s="14"/>
      <c r="G34" s="14"/>
      <c r="H34" s="15"/>
      <c r="I34" s="15"/>
      <c r="J34" s="14"/>
      <c r="K34" s="15"/>
      <c r="L34" s="15"/>
      <c r="M34" s="14"/>
      <c r="N34" s="15"/>
      <c r="O34" s="15"/>
      <c r="P34" s="14"/>
      <c r="Q34" s="15"/>
      <c r="R34" s="15"/>
      <c r="S34" s="14"/>
      <c r="T34" s="13"/>
      <c r="U34" s="13"/>
    </row>
    <row r="35" s="3" customFormat="1" ht="3" customHeight="1"/>
    <row r="36" spans="4:15" s="6" customFormat="1" ht="17.25" customHeight="1">
      <c r="D36" s="12" t="s">
        <v>10</v>
      </c>
      <c r="E36" s="11" t="s">
        <v>9</v>
      </c>
      <c r="F36" s="11"/>
      <c r="G36" s="11"/>
      <c r="H36" s="11"/>
      <c r="I36" s="10"/>
      <c r="J36" s="4"/>
      <c r="K36" s="10"/>
      <c r="L36" s="9"/>
      <c r="M36" s="10"/>
      <c r="N36" s="10" t="s">
        <v>8</v>
      </c>
      <c r="O36" s="9"/>
    </row>
    <row r="37" spans="4:15" s="6" customFormat="1" ht="17.25" customHeight="1">
      <c r="D37" s="6" t="s">
        <v>7</v>
      </c>
      <c r="E37" s="6" t="s">
        <v>6</v>
      </c>
      <c r="H37" s="8"/>
      <c r="J37" s="4"/>
      <c r="L37" s="8"/>
      <c r="N37" s="6" t="s">
        <v>5</v>
      </c>
      <c r="O37" s="8"/>
    </row>
    <row r="38" spans="1:15" s="3" customFormat="1" ht="17.25" customHeight="1">
      <c r="A38" s="6"/>
      <c r="B38" s="6"/>
      <c r="C38" s="6"/>
      <c r="D38" s="6"/>
      <c r="E38" s="6" t="s">
        <v>4</v>
      </c>
      <c r="F38" s="6"/>
      <c r="G38" s="6"/>
      <c r="H38" s="6"/>
      <c r="I38" s="6"/>
      <c r="J38" s="4"/>
      <c r="K38" s="6"/>
      <c r="L38" s="6"/>
      <c r="M38" s="6"/>
      <c r="N38" s="6" t="s">
        <v>3</v>
      </c>
      <c r="O38" s="6"/>
    </row>
    <row r="39" spans="1:15" s="3" customFormat="1" ht="17.25" customHeight="1">
      <c r="A39" s="6"/>
      <c r="B39" s="6"/>
      <c r="C39" s="6"/>
      <c r="D39" s="8" t="s">
        <v>2</v>
      </c>
      <c r="E39" s="6" t="s">
        <v>1</v>
      </c>
      <c r="F39" s="7"/>
      <c r="G39" s="7"/>
      <c r="H39" s="6"/>
      <c r="I39" s="5"/>
      <c r="J39" s="4"/>
      <c r="K39" s="5"/>
      <c r="L39" s="4"/>
      <c r="M39" s="5"/>
      <c r="N39" s="5" t="s">
        <v>0</v>
      </c>
      <c r="O39" s="4"/>
    </row>
    <row r="40" spans="5:7" ht="18.75">
      <c r="E40" s="2"/>
      <c r="F40" s="2"/>
      <c r="G40" s="2"/>
    </row>
  </sheetData>
  <sheetProtection/>
  <mergeCells count="24">
    <mergeCell ref="T4:U11"/>
    <mergeCell ref="K5:M5"/>
    <mergeCell ref="Q5:S5"/>
    <mergeCell ref="H6:J6"/>
    <mergeCell ref="K6:M6"/>
    <mergeCell ref="N6:P6"/>
    <mergeCell ref="Q6:S6"/>
    <mergeCell ref="H7:J7"/>
    <mergeCell ref="H4:S4"/>
    <mergeCell ref="E9:G9"/>
    <mergeCell ref="H9:J9"/>
    <mergeCell ref="K9:M9"/>
    <mergeCell ref="N9:P9"/>
    <mergeCell ref="Q9:S9"/>
    <mergeCell ref="A13:D13"/>
    <mergeCell ref="K7:M7"/>
    <mergeCell ref="N7:P7"/>
    <mergeCell ref="Q7:S7"/>
    <mergeCell ref="E8:G8"/>
    <mergeCell ref="H8:J8"/>
    <mergeCell ref="K8:M8"/>
    <mergeCell ref="N8:P8"/>
    <mergeCell ref="Q8:S8"/>
    <mergeCell ref="A4:D11"/>
  </mergeCells>
  <printOptions/>
  <pageMargins left="0.5905511811023623" right="0.3937007874015748" top="0.62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2018-09-27T08:52:53Z</cp:lastPrinted>
  <dcterms:created xsi:type="dcterms:W3CDTF">2018-09-27T08:52:46Z</dcterms:created>
  <dcterms:modified xsi:type="dcterms:W3CDTF">2018-09-27T08:53:02Z</dcterms:modified>
  <cp:category/>
  <cp:version/>
  <cp:contentType/>
  <cp:contentStatus/>
</cp:coreProperties>
</file>