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24" windowWidth="15252" windowHeight="8952" activeTab="0"/>
  </bookViews>
  <sheets>
    <sheet name="T-3.6 " sheetId="1" r:id="rId1"/>
  </sheets>
  <externalReferences>
    <externalReference r:id="rId4"/>
  </externalReferences>
  <definedNames>
    <definedName name="_xlnm.Print_Area" localSheetId="0">'T-3.6 '!$A$1:$V$26</definedName>
  </definedNames>
  <calcPr fullCalcOnLoad="1"/>
</workbook>
</file>

<file path=xl/sharedStrings.xml><?xml version="1.0" encoding="utf-8"?>
<sst xmlns="http://schemas.openxmlformats.org/spreadsheetml/2006/main" count="80" uniqueCount="53">
  <si>
    <t xml:space="preserve">ตาราง    </t>
  </si>
  <si>
    <t>ครู จำแนกตามระดับการสอน และเพศ เป็นรายอำเภอ ปีการศึกษา 2561</t>
  </si>
  <si>
    <t xml:space="preserve">Table </t>
  </si>
  <si>
    <t>Teacher by Level of Teaching, Sex and District: Academic Year 2018</t>
  </si>
  <si>
    <t>อำเภอ</t>
  </si>
  <si>
    <t>ระดับการรสอน Level of teaching</t>
  </si>
  <si>
    <t>District</t>
  </si>
  <si>
    <t>รวม</t>
  </si>
  <si>
    <t>ก่อนประถมศึกษา</t>
  </si>
  <si>
    <t>ประถมศึกษา</t>
  </si>
  <si>
    <t>มัธยมศึกษาต้น</t>
  </si>
  <si>
    <t>มัธยมศึกษาปลาย</t>
  </si>
  <si>
    <t>Total</t>
  </si>
  <si>
    <t>Pre-elementary</t>
  </si>
  <si>
    <t>Elementary</t>
  </si>
  <si>
    <t>Lower Secondary</t>
  </si>
  <si>
    <t>Upper Secondary</t>
  </si>
  <si>
    <t>ชาย</t>
  </si>
  <si>
    <t>หญิง</t>
  </si>
  <si>
    <t>Male</t>
  </si>
  <si>
    <t>Female</t>
  </si>
  <si>
    <t>รวมยอด</t>
  </si>
  <si>
    <t>อำเภอเมืองจันทบุรี</t>
  </si>
  <si>
    <t>Mueang Chanthaburi District</t>
  </si>
  <si>
    <t>อำเภอขลุง</t>
  </si>
  <si>
    <t>Khlung District</t>
  </si>
  <si>
    <t>อำเภอท่าใหม่</t>
  </si>
  <si>
    <t>Tha Mai District</t>
  </si>
  <si>
    <t>อำเภอโป่งน้ำร้อน</t>
  </si>
  <si>
    <t>Pong Nam Ron District</t>
  </si>
  <si>
    <t>อำเภอมะขาม</t>
  </si>
  <si>
    <t>Makham District</t>
  </si>
  <si>
    <t>อำเภอแหลมสิงห์</t>
  </si>
  <si>
    <t>Laem Sing District</t>
  </si>
  <si>
    <t>อำเภอสอยดาว</t>
  </si>
  <si>
    <t>Soi Dao District</t>
  </si>
  <si>
    <t>อำเภอแก่งหางแมว</t>
  </si>
  <si>
    <t>Kaeng Hang Maeo District</t>
  </si>
  <si>
    <t>อำเภอนายายอาม</t>
  </si>
  <si>
    <t>Na Yai Am District</t>
  </si>
  <si>
    <t>อำเภอเขาคิชฌกูฏ</t>
  </si>
  <si>
    <t>Khao Khitchakut  District</t>
  </si>
  <si>
    <t>หมายเหตุ :</t>
  </si>
  <si>
    <t xml:space="preserve">รวมข้อมูลจากส่วนราชการอื่น ได้แก่ สำนักงานคณะกรรมการการอุดมศึกษา   </t>
  </si>
  <si>
    <t>Note:  Included data from other government organizations;  Office of the Higher Education Commission</t>
  </si>
  <si>
    <t xml:space="preserve">              </t>
  </si>
  <si>
    <t>สถาบันบัณฑิตพัฒนศิลป์ กระทรวงวัฒนธรรม</t>
  </si>
  <si>
    <t xml:space="preserve">          Bunditpatanasilpa Institute, Ministry of Culture  </t>
  </si>
  <si>
    <t>โรงเรียนตำรวจตระเวนชายแดน สังกัดกองบัญชาการตำรวจตระเวนชายแดน</t>
  </si>
  <si>
    <t xml:space="preserve">          Border Patrol School, Border Patrol Police Bureau CMS </t>
  </si>
  <si>
    <t>ที่มา:</t>
  </si>
  <si>
    <t xml:space="preserve">สำนักงานศึกษาธิการจังหวัดจันทบุรี </t>
  </si>
  <si>
    <t xml:space="preserve">            Source:  Chanthaburi Provincial Education Office</t>
  </si>
</sst>
</file>

<file path=xl/styles.xml><?xml version="1.0" encoding="utf-8"?>
<styleSheet xmlns="http://schemas.openxmlformats.org/spreadsheetml/2006/main">
  <numFmts count="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_(* #,##0_);_(* \(#,##0\);_(* &quot;-&quot;_);_(@_)"/>
  </numFmts>
  <fonts count="41">
    <font>
      <sz val="14"/>
      <name val="Cordia New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sz val="13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0" fillId="0" borderId="0">
      <alignment/>
      <protection/>
    </xf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24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7" fillId="20" borderId="5" applyNumberFormat="0" applyAlignment="0" applyProtection="0"/>
    <xf numFmtId="0" fontId="24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10" xfId="0" applyFont="1" applyBorder="1" applyAlignment="1">
      <alignment horizontal="center" vertical="center" shrinkToFit="1"/>
    </xf>
    <xf numFmtId="0" fontId="21" fillId="0" borderId="11" xfId="0" applyFont="1" applyBorder="1" applyAlignment="1">
      <alignment horizontal="center" vertical="center" shrinkToFit="1"/>
    </xf>
    <xf numFmtId="0" fontId="21" fillId="0" borderId="12" xfId="0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0" fontId="21" fillId="0" borderId="11" xfId="0" applyFont="1" applyBorder="1" applyAlignment="1">
      <alignment vertical="center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 shrinkToFi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 shrinkToFit="1"/>
    </xf>
    <xf numFmtId="0" fontId="21" fillId="0" borderId="16" xfId="0" applyFont="1" applyBorder="1" applyAlignment="1">
      <alignment horizontal="center" vertical="center" shrinkToFit="1"/>
    </xf>
    <xf numFmtId="0" fontId="21" fillId="0" borderId="17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 shrinkToFit="1"/>
    </xf>
    <xf numFmtId="0" fontId="21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 shrinkToFit="1"/>
    </xf>
    <xf numFmtId="0" fontId="21" fillId="0" borderId="20" xfId="0" applyFont="1" applyBorder="1" applyAlignment="1">
      <alignment horizontal="center" vertical="center" shrinkToFit="1"/>
    </xf>
    <xf numFmtId="0" fontId="21" fillId="0" borderId="22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 shrinkToFit="1"/>
    </xf>
    <xf numFmtId="0" fontId="21" fillId="0" borderId="16" xfId="0" applyFont="1" applyBorder="1" applyAlignment="1">
      <alignment horizontal="center" vertical="center" shrinkToFit="1"/>
    </xf>
    <xf numFmtId="0" fontId="21" fillId="0" borderId="23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164" fontId="19" fillId="0" borderId="23" xfId="36" applyNumberFormat="1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1" fillId="0" borderId="0" xfId="44" applyFont="1" applyAlignment="1">
      <alignment horizontal="left" vertical="center"/>
      <protection/>
    </xf>
    <xf numFmtId="0" fontId="21" fillId="0" borderId="16" xfId="0" applyFont="1" applyBorder="1" applyAlignment="1">
      <alignment vertical="center"/>
    </xf>
    <xf numFmtId="164" fontId="23" fillId="0" borderId="23" xfId="36" applyNumberFormat="1" applyFont="1" applyBorder="1" applyAlignment="1">
      <alignment vertical="center"/>
    </xf>
    <xf numFmtId="0" fontId="21" fillId="0" borderId="0" xfId="44" applyFont="1" applyBorder="1" applyAlignment="1">
      <alignment horizontal="left" vertical="center"/>
      <protection/>
    </xf>
    <xf numFmtId="0" fontId="22" fillId="0" borderId="19" xfId="0" applyFont="1" applyBorder="1" applyAlignment="1">
      <alignment vertical="center"/>
    </xf>
    <xf numFmtId="0" fontId="22" fillId="0" borderId="20" xfId="0" applyFont="1" applyBorder="1" applyAlignment="1">
      <alignment vertical="center"/>
    </xf>
    <xf numFmtId="0" fontId="22" fillId="0" borderId="22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1" fillId="0" borderId="0" xfId="44" applyFont="1" applyAlignment="1">
      <alignment vertical="center"/>
      <protection/>
    </xf>
    <xf numFmtId="0" fontId="21" fillId="0" borderId="0" xfId="0" applyFont="1" applyAlignment="1">
      <alignment horizontal="right"/>
    </xf>
    <xf numFmtId="0" fontId="21" fillId="0" borderId="0" xfId="0" applyFont="1" applyBorder="1" applyAlignment="1">
      <alignment/>
    </xf>
    <xf numFmtId="0" fontId="21" fillId="0" borderId="0" xfId="44" applyFont="1" applyAlignment="1">
      <alignment/>
      <protection/>
    </xf>
    <xf numFmtId="0" fontId="22" fillId="0" borderId="0" xfId="0" applyFont="1" applyBorder="1" applyAlignment="1">
      <alignment vertical="center"/>
    </xf>
    <xf numFmtId="0" fontId="21" fillId="0" borderId="0" xfId="44" applyFont="1">
      <alignment/>
      <protection/>
    </xf>
    <xf numFmtId="0" fontId="21" fillId="0" borderId="0" xfId="44" applyFont="1" applyAlignment="1">
      <alignment horizontal="right" vertical="center"/>
      <protection/>
    </xf>
    <xf numFmtId="0" fontId="21" fillId="0" borderId="0" xfId="44" applyFont="1" applyAlignment="1">
      <alignment vertical="center" shrinkToFit="1"/>
      <protection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กติ 2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1409700</xdr:colOff>
      <xdr:row>0</xdr:row>
      <xdr:rowOff>0</xdr:rowOff>
    </xdr:from>
    <xdr:to>
      <xdr:col>22</xdr:col>
      <xdr:colOff>133350</xdr:colOff>
      <xdr:row>3</xdr:row>
      <xdr:rowOff>9525</xdr:rowOff>
    </xdr:to>
    <xdr:grpSp>
      <xdr:nvGrpSpPr>
        <xdr:cNvPr id="1" name="Group 1"/>
        <xdr:cNvGrpSpPr>
          <a:grpSpLocks/>
        </xdr:cNvGrpSpPr>
      </xdr:nvGrpSpPr>
      <xdr:grpSpPr>
        <a:xfrm>
          <a:off x="9458325" y="0"/>
          <a:ext cx="609600" cy="638175"/>
          <a:chOff x="9925050" y="1885951"/>
          <a:chExt cx="585788" cy="600076"/>
        </a:xfrm>
        <a:solidFill>
          <a:srgbClr val="FFFFFF"/>
        </a:solidFill>
      </xdr:grpSpPr>
      <xdr:sp>
        <xdr:nvSpPr>
          <xdr:cNvPr id="2" name="Chevron 2"/>
          <xdr:cNvSpPr>
            <a:spLocks/>
          </xdr:cNvSpPr>
        </xdr:nvSpPr>
        <xdr:spPr>
          <a:xfrm rot="5400000">
            <a:off x="9910846" y="2014517"/>
            <a:ext cx="600140" cy="342943"/>
          </a:xfrm>
          <a:prstGeom prst="chevron">
            <a:avLst>
              <a:gd name="adj" fmla="val 21430"/>
            </a:avLst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 lIns="18288" tIns="0" rIns="0" bIns="0" vert="vert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 rot="5400000">
            <a:off x="9960783" y="2012117"/>
            <a:ext cx="362017" cy="43340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38</a:t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Jammy\Do%20not%20E%20N%20T%20E%20R\&#3619;&#3634;&#3618;&#3591;&#3634;&#3609;&#3626;&#3606;&#3636;&#3605;&#3636;&#3619;&#3623;&#3617;&#3617;&#3636;&#3605;&#3619;\&#3619;&#3634;&#3618;&#3591;&#3634;&#3609;&#3626;&#3606;&#3636;&#3605;&#3636;\&#3619;&#3634;&#3618;&#3591;&#3634;&#3609;&#3626;&#3606;&#3636;&#3605;&#3636;%202562\Rep2019%20%20%20%20%20%20%20%20%20%20%20%20%20%20%20USE%20Me%20Only\T1-20%20%20%20%20%20%20%20%20%20%20%20%20%20%20%20%20%20%20%20%20%20%20%20%20%20%20%20%20USED\3.&#3626;&#3606;&#3636;&#3605;&#3636;&#3585;&#3634;&#3619;&#3624;&#3638;&#3585;&#3625;&#3634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-3.1 "/>
      <sheetName val="T-3.2 "/>
      <sheetName val="T-3.3 "/>
      <sheetName val="T-3.4  "/>
      <sheetName val="T-3.5  "/>
      <sheetName val="T-3.6 "/>
      <sheetName val="T-3.7   "/>
      <sheetName val="T-3.8  "/>
      <sheetName val="T-3.9    "/>
      <sheetName val="T-3.10 "/>
      <sheetName val="T-3.11"/>
      <sheetName val="T-3.12"/>
      <sheetName val="T-3.13"/>
      <sheetName val="T-3.14"/>
      <sheetName val="T-3.15"/>
      <sheetName val="T-3.16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T25"/>
  <sheetViews>
    <sheetView showGridLines="0" tabSelected="1" zoomScale="90" zoomScaleNormal="90" zoomScalePageLayoutView="0" workbookViewId="0" topLeftCell="A1">
      <selection activeCell="F17" sqref="F17"/>
    </sheetView>
  </sheetViews>
  <sheetFormatPr defaultColWidth="9.140625" defaultRowHeight="21.75"/>
  <cols>
    <col min="1" max="1" width="1.7109375" style="4" customWidth="1"/>
    <col min="2" max="2" width="5.8515625" style="4" customWidth="1"/>
    <col min="3" max="3" width="4.140625" style="4" customWidth="1"/>
    <col min="4" max="4" width="1.421875" style="4" customWidth="1"/>
    <col min="5" max="6" width="7.28125" style="4" customWidth="1"/>
    <col min="7" max="13" width="7.140625" style="4" customWidth="1"/>
    <col min="14" max="14" width="7.28125" style="4" customWidth="1"/>
    <col min="15" max="19" width="7.140625" style="4" customWidth="1"/>
    <col min="20" max="20" width="21.7109375" style="4" customWidth="1"/>
    <col min="21" max="21" width="2.28125" style="4" customWidth="1"/>
    <col min="22" max="22" width="4.28125" style="4" customWidth="1"/>
    <col min="23" max="16384" width="9.00390625" style="4" customWidth="1"/>
  </cols>
  <sheetData>
    <row r="1" spans="2:4" s="1" customFormat="1" ht="21.75" customHeight="1">
      <c r="B1" s="1" t="s">
        <v>0</v>
      </c>
      <c r="C1" s="2">
        <v>3.6</v>
      </c>
      <c r="D1" s="1" t="s">
        <v>1</v>
      </c>
    </row>
    <row r="2" spans="2:6" s="3" customFormat="1" ht="21.75" customHeight="1">
      <c r="B2" s="1" t="s">
        <v>2</v>
      </c>
      <c r="C2" s="2">
        <v>3.6</v>
      </c>
      <c r="D2" s="1" t="s">
        <v>3</v>
      </c>
      <c r="E2" s="1"/>
      <c r="F2" s="1"/>
    </row>
    <row r="3" ht="6" customHeight="1"/>
    <row r="4" spans="1:20" s="14" customFormat="1" ht="21.75" customHeight="1">
      <c r="A4" s="5" t="s">
        <v>4</v>
      </c>
      <c r="B4" s="5"/>
      <c r="C4" s="5"/>
      <c r="D4" s="6"/>
      <c r="E4" s="7"/>
      <c r="F4" s="8"/>
      <c r="G4" s="9"/>
      <c r="H4" s="10" t="s">
        <v>5</v>
      </c>
      <c r="I4" s="11"/>
      <c r="J4" s="11"/>
      <c r="K4" s="11"/>
      <c r="L4" s="11"/>
      <c r="M4" s="11"/>
      <c r="N4" s="11"/>
      <c r="O4" s="11"/>
      <c r="P4" s="11"/>
      <c r="Q4" s="11"/>
      <c r="R4" s="11"/>
      <c r="S4" s="12"/>
      <c r="T4" s="13" t="s">
        <v>6</v>
      </c>
    </row>
    <row r="5" spans="1:20" s="14" customFormat="1" ht="21.75" customHeight="1">
      <c r="A5" s="15"/>
      <c r="B5" s="15"/>
      <c r="C5" s="15"/>
      <c r="D5" s="16"/>
      <c r="E5" s="17" t="s">
        <v>7</v>
      </c>
      <c r="F5" s="18"/>
      <c r="G5" s="19"/>
      <c r="H5" s="20" t="s">
        <v>8</v>
      </c>
      <c r="I5" s="21"/>
      <c r="J5" s="22"/>
      <c r="K5" s="20" t="s">
        <v>9</v>
      </c>
      <c r="L5" s="21"/>
      <c r="M5" s="22"/>
      <c r="N5" s="20" t="s">
        <v>10</v>
      </c>
      <c r="O5" s="21"/>
      <c r="P5" s="22"/>
      <c r="Q5" s="20" t="s">
        <v>11</v>
      </c>
      <c r="R5" s="21"/>
      <c r="S5" s="22"/>
      <c r="T5" s="23"/>
    </row>
    <row r="6" spans="1:20" s="14" customFormat="1" ht="21.75" customHeight="1">
      <c r="A6" s="15"/>
      <c r="B6" s="15"/>
      <c r="C6" s="15"/>
      <c r="D6" s="16"/>
      <c r="E6" s="24" t="s">
        <v>12</v>
      </c>
      <c r="F6" s="25"/>
      <c r="G6" s="26"/>
      <c r="H6" s="24" t="s">
        <v>13</v>
      </c>
      <c r="I6" s="25"/>
      <c r="J6" s="26"/>
      <c r="K6" s="24" t="s">
        <v>14</v>
      </c>
      <c r="L6" s="25"/>
      <c r="M6" s="26"/>
      <c r="N6" s="24" t="s">
        <v>15</v>
      </c>
      <c r="O6" s="25"/>
      <c r="P6" s="26"/>
      <c r="Q6" s="24" t="s">
        <v>16</v>
      </c>
      <c r="R6" s="25"/>
      <c r="S6" s="26"/>
      <c r="T6" s="23"/>
    </row>
    <row r="7" spans="1:20" s="14" customFormat="1" ht="21.75" customHeight="1">
      <c r="A7" s="15"/>
      <c r="B7" s="15"/>
      <c r="C7" s="15"/>
      <c r="D7" s="16"/>
      <c r="E7" s="27" t="s">
        <v>7</v>
      </c>
      <c r="F7" s="28" t="s">
        <v>17</v>
      </c>
      <c r="G7" s="28" t="s">
        <v>18</v>
      </c>
      <c r="H7" s="27" t="s">
        <v>7</v>
      </c>
      <c r="I7" s="28" t="s">
        <v>17</v>
      </c>
      <c r="J7" s="29" t="s">
        <v>18</v>
      </c>
      <c r="K7" s="27" t="s">
        <v>7</v>
      </c>
      <c r="L7" s="27" t="s">
        <v>17</v>
      </c>
      <c r="M7" s="29" t="s">
        <v>18</v>
      </c>
      <c r="N7" s="27" t="s">
        <v>7</v>
      </c>
      <c r="O7" s="27" t="s">
        <v>17</v>
      </c>
      <c r="P7" s="29" t="s">
        <v>18</v>
      </c>
      <c r="Q7" s="27" t="s">
        <v>7</v>
      </c>
      <c r="R7" s="27" t="s">
        <v>17</v>
      </c>
      <c r="S7" s="29" t="s">
        <v>18</v>
      </c>
      <c r="T7" s="23"/>
    </row>
    <row r="8" spans="1:20" s="14" customFormat="1" ht="21.75" customHeight="1">
      <c r="A8" s="30"/>
      <c r="B8" s="30"/>
      <c r="C8" s="30"/>
      <c r="D8" s="31"/>
      <c r="E8" s="32" t="s">
        <v>12</v>
      </c>
      <c r="F8" s="33" t="s">
        <v>19</v>
      </c>
      <c r="G8" s="33" t="s">
        <v>20</v>
      </c>
      <c r="H8" s="32" t="s">
        <v>12</v>
      </c>
      <c r="I8" s="33" t="s">
        <v>19</v>
      </c>
      <c r="J8" s="33" t="s">
        <v>20</v>
      </c>
      <c r="K8" s="32" t="s">
        <v>12</v>
      </c>
      <c r="L8" s="32" t="s">
        <v>19</v>
      </c>
      <c r="M8" s="33" t="s">
        <v>20</v>
      </c>
      <c r="N8" s="32" t="s">
        <v>12</v>
      </c>
      <c r="O8" s="32" t="s">
        <v>19</v>
      </c>
      <c r="P8" s="33" t="s">
        <v>20</v>
      </c>
      <c r="Q8" s="32" t="s">
        <v>12</v>
      </c>
      <c r="R8" s="32" t="s">
        <v>19</v>
      </c>
      <c r="S8" s="33" t="s">
        <v>20</v>
      </c>
      <c r="T8" s="34"/>
    </row>
    <row r="9" spans="1:19" s="38" customFormat="1" ht="3" customHeight="1">
      <c r="A9" s="35"/>
      <c r="B9" s="35"/>
      <c r="C9" s="35"/>
      <c r="D9" s="36"/>
      <c r="E9" s="37"/>
      <c r="F9" s="29"/>
      <c r="G9" s="29"/>
      <c r="H9" s="37"/>
      <c r="I9" s="29"/>
      <c r="J9" s="29"/>
      <c r="K9" s="37"/>
      <c r="L9" s="37"/>
      <c r="M9" s="29"/>
      <c r="N9" s="37"/>
      <c r="O9" s="37"/>
      <c r="P9" s="29"/>
      <c r="Q9" s="37"/>
      <c r="R9" s="37"/>
      <c r="S9" s="29"/>
    </row>
    <row r="10" spans="1:20" s="14" customFormat="1" ht="21.75" customHeight="1">
      <c r="A10" s="39" t="s">
        <v>21</v>
      </c>
      <c r="B10" s="39"/>
      <c r="C10" s="39"/>
      <c r="D10" s="40"/>
      <c r="E10" s="41">
        <f>SUM(F10:G10)</f>
        <v>4802</v>
      </c>
      <c r="F10" s="41">
        <f>SUM(F11:F20)</f>
        <v>1090</v>
      </c>
      <c r="G10" s="41">
        <f>SUM(G11:G20)</f>
        <v>3712</v>
      </c>
      <c r="H10" s="41">
        <f>SUM(I10:J10)</f>
        <v>721</v>
      </c>
      <c r="I10" s="41">
        <f>SUM(I11:I20)</f>
        <v>25</v>
      </c>
      <c r="J10" s="41">
        <f>SUM(J11:J20)</f>
        <v>696</v>
      </c>
      <c r="K10" s="41">
        <f>SUM(L10:M10)</f>
        <v>2363</v>
      </c>
      <c r="L10" s="41">
        <f>SUM(L11:L20)</f>
        <v>519</v>
      </c>
      <c r="M10" s="41">
        <f>SUM(M11:M20)</f>
        <v>1844</v>
      </c>
      <c r="N10" s="41">
        <f>SUM(O10:P10)</f>
        <v>1018</v>
      </c>
      <c r="O10" s="41">
        <f>SUM(O11:O20)</f>
        <v>333</v>
      </c>
      <c r="P10" s="41">
        <f>SUM(P11:P20)</f>
        <v>685</v>
      </c>
      <c r="Q10" s="41">
        <f>SUM(R10:S10)</f>
        <v>700</v>
      </c>
      <c r="R10" s="41">
        <f>SUM(R11:R20)</f>
        <v>213</v>
      </c>
      <c r="S10" s="41">
        <f>SUM(S11:S20)</f>
        <v>487</v>
      </c>
      <c r="T10" s="42" t="s">
        <v>12</v>
      </c>
    </row>
    <row r="11" spans="1:20" s="14" customFormat="1" ht="21.75" customHeight="1">
      <c r="A11" s="43" t="s">
        <v>22</v>
      </c>
      <c r="B11" s="38"/>
      <c r="C11" s="38"/>
      <c r="D11" s="44"/>
      <c r="E11" s="45">
        <f>SUM(F11:G11)</f>
        <v>1713</v>
      </c>
      <c r="F11" s="45">
        <f>I11+L11+O11+R11</f>
        <v>365</v>
      </c>
      <c r="G11" s="45">
        <f>J11+M11+P11+S11</f>
        <v>1348</v>
      </c>
      <c r="H11" s="45">
        <f>SUM(I11:J11)</f>
        <v>215</v>
      </c>
      <c r="I11" s="45">
        <v>10</v>
      </c>
      <c r="J11" s="45">
        <v>205</v>
      </c>
      <c r="K11" s="45">
        <f>SUM(L11:M11)</f>
        <v>707</v>
      </c>
      <c r="L11" s="45">
        <v>124</v>
      </c>
      <c r="M11" s="45">
        <v>583</v>
      </c>
      <c r="N11" s="45">
        <f>SUM(O11:P11)</f>
        <v>439</v>
      </c>
      <c r="O11" s="45">
        <v>131</v>
      </c>
      <c r="P11" s="45">
        <v>308</v>
      </c>
      <c r="Q11" s="45">
        <f>SUM(R11:S11)</f>
        <v>352</v>
      </c>
      <c r="R11" s="45">
        <v>100</v>
      </c>
      <c r="S11" s="45">
        <v>252</v>
      </c>
      <c r="T11" s="43" t="s">
        <v>23</v>
      </c>
    </row>
    <row r="12" spans="1:20" s="14" customFormat="1" ht="21.75" customHeight="1">
      <c r="A12" s="43" t="s">
        <v>24</v>
      </c>
      <c r="B12" s="42"/>
      <c r="C12" s="38"/>
      <c r="D12" s="44"/>
      <c r="E12" s="45">
        <f aca="true" t="shared" si="0" ref="E12:E20">SUM(F12:G12)</f>
        <v>412</v>
      </c>
      <c r="F12" s="45">
        <f aca="true" t="shared" si="1" ref="F12:G20">I12+L12+O12+R12</f>
        <v>96</v>
      </c>
      <c r="G12" s="45">
        <f t="shared" si="1"/>
        <v>316</v>
      </c>
      <c r="H12" s="45">
        <f aca="true" t="shared" si="2" ref="H12:H20">SUM(I12:J12)</f>
        <v>90</v>
      </c>
      <c r="I12" s="45">
        <v>3</v>
      </c>
      <c r="J12" s="45">
        <v>87</v>
      </c>
      <c r="K12" s="45">
        <f aca="true" t="shared" si="3" ref="K12:K20">SUM(L12:M12)</f>
        <v>213</v>
      </c>
      <c r="L12" s="45">
        <v>59</v>
      </c>
      <c r="M12" s="45">
        <v>154</v>
      </c>
      <c r="N12" s="45">
        <f aca="true" t="shared" si="4" ref="N12:N20">SUM(O12:P12)</f>
        <v>70</v>
      </c>
      <c r="O12" s="45">
        <v>23</v>
      </c>
      <c r="P12" s="45">
        <v>47</v>
      </c>
      <c r="Q12" s="45">
        <f aca="true" t="shared" si="5" ref="Q12:Q20">SUM(R12:S12)</f>
        <v>39</v>
      </c>
      <c r="R12" s="45">
        <v>11</v>
      </c>
      <c r="S12" s="45">
        <v>28</v>
      </c>
      <c r="T12" s="43" t="s">
        <v>25</v>
      </c>
    </row>
    <row r="13" spans="1:20" s="14" customFormat="1" ht="21.75" customHeight="1">
      <c r="A13" s="43" t="s">
        <v>26</v>
      </c>
      <c r="B13" s="42"/>
      <c r="C13" s="38"/>
      <c r="D13" s="44"/>
      <c r="E13" s="45">
        <f t="shared" si="0"/>
        <v>637</v>
      </c>
      <c r="F13" s="45">
        <f t="shared" si="1"/>
        <v>137</v>
      </c>
      <c r="G13" s="45">
        <f t="shared" si="1"/>
        <v>500</v>
      </c>
      <c r="H13" s="45">
        <f t="shared" si="2"/>
        <v>99</v>
      </c>
      <c r="I13" s="45">
        <v>1</v>
      </c>
      <c r="J13" s="45">
        <v>98</v>
      </c>
      <c r="K13" s="45">
        <f t="shared" si="3"/>
        <v>314</v>
      </c>
      <c r="L13" s="45">
        <v>65</v>
      </c>
      <c r="M13" s="45">
        <v>249</v>
      </c>
      <c r="N13" s="45">
        <f t="shared" si="4"/>
        <v>144</v>
      </c>
      <c r="O13" s="45">
        <v>48</v>
      </c>
      <c r="P13" s="45">
        <v>96</v>
      </c>
      <c r="Q13" s="45">
        <f t="shared" si="5"/>
        <v>80</v>
      </c>
      <c r="R13" s="45">
        <v>23</v>
      </c>
      <c r="S13" s="45">
        <v>57</v>
      </c>
      <c r="T13" s="43" t="s">
        <v>27</v>
      </c>
    </row>
    <row r="14" spans="1:20" s="14" customFormat="1" ht="21.75" customHeight="1">
      <c r="A14" s="43" t="s">
        <v>28</v>
      </c>
      <c r="B14" s="42"/>
      <c r="C14" s="38"/>
      <c r="D14" s="44"/>
      <c r="E14" s="45">
        <f t="shared" si="0"/>
        <v>348</v>
      </c>
      <c r="F14" s="45">
        <f t="shared" si="1"/>
        <v>79</v>
      </c>
      <c r="G14" s="45">
        <f t="shared" si="1"/>
        <v>269</v>
      </c>
      <c r="H14" s="45">
        <f t="shared" si="2"/>
        <v>62</v>
      </c>
      <c r="I14" s="45">
        <v>2</v>
      </c>
      <c r="J14" s="45">
        <v>60</v>
      </c>
      <c r="K14" s="45">
        <f t="shared" si="3"/>
        <v>199</v>
      </c>
      <c r="L14" s="45">
        <v>43</v>
      </c>
      <c r="M14" s="45">
        <v>156</v>
      </c>
      <c r="N14" s="45">
        <f t="shared" si="4"/>
        <v>52</v>
      </c>
      <c r="O14" s="45">
        <v>22</v>
      </c>
      <c r="P14" s="45">
        <v>30</v>
      </c>
      <c r="Q14" s="45">
        <f t="shared" si="5"/>
        <v>35</v>
      </c>
      <c r="R14" s="45">
        <v>12</v>
      </c>
      <c r="S14" s="45">
        <v>23</v>
      </c>
      <c r="T14" s="43" t="s">
        <v>29</v>
      </c>
    </row>
    <row r="15" spans="1:20" s="14" customFormat="1" ht="21.75" customHeight="1">
      <c r="A15" s="43" t="s">
        <v>30</v>
      </c>
      <c r="B15" s="38"/>
      <c r="C15" s="38"/>
      <c r="D15" s="44"/>
      <c r="E15" s="45">
        <f t="shared" si="0"/>
        <v>133</v>
      </c>
      <c r="F15" s="45">
        <f t="shared" si="1"/>
        <v>33</v>
      </c>
      <c r="G15" s="45">
        <f t="shared" si="1"/>
        <v>100</v>
      </c>
      <c r="H15" s="45">
        <f t="shared" si="2"/>
        <v>35</v>
      </c>
      <c r="I15" s="45">
        <v>1</v>
      </c>
      <c r="J15" s="45">
        <v>34</v>
      </c>
      <c r="K15" s="45">
        <f t="shared" si="3"/>
        <v>70</v>
      </c>
      <c r="L15" s="45">
        <v>24</v>
      </c>
      <c r="M15" s="45">
        <v>46</v>
      </c>
      <c r="N15" s="45">
        <f t="shared" si="4"/>
        <v>18</v>
      </c>
      <c r="O15" s="45">
        <v>5</v>
      </c>
      <c r="P15" s="45">
        <v>13</v>
      </c>
      <c r="Q15" s="45">
        <f t="shared" si="5"/>
        <v>10</v>
      </c>
      <c r="R15" s="45">
        <v>3</v>
      </c>
      <c r="S15" s="45">
        <v>7</v>
      </c>
      <c r="T15" s="43" t="s">
        <v>31</v>
      </c>
    </row>
    <row r="16" spans="1:20" s="14" customFormat="1" ht="21.75" customHeight="1">
      <c r="A16" s="43" t="s">
        <v>32</v>
      </c>
      <c r="B16" s="38"/>
      <c r="C16" s="38"/>
      <c r="D16" s="44"/>
      <c r="E16" s="45">
        <f t="shared" si="0"/>
        <v>170</v>
      </c>
      <c r="F16" s="45">
        <f t="shared" si="1"/>
        <v>44</v>
      </c>
      <c r="G16" s="45">
        <f t="shared" si="1"/>
        <v>126</v>
      </c>
      <c r="H16" s="45">
        <f t="shared" si="2"/>
        <v>32</v>
      </c>
      <c r="I16" s="45">
        <v>3</v>
      </c>
      <c r="J16" s="45">
        <v>29</v>
      </c>
      <c r="K16" s="45">
        <f t="shared" si="3"/>
        <v>77</v>
      </c>
      <c r="L16" s="45">
        <v>16</v>
      </c>
      <c r="M16" s="45">
        <v>61</v>
      </c>
      <c r="N16" s="45">
        <f t="shared" si="4"/>
        <v>33</v>
      </c>
      <c r="O16" s="45">
        <v>15</v>
      </c>
      <c r="P16" s="45">
        <v>18</v>
      </c>
      <c r="Q16" s="45">
        <f t="shared" si="5"/>
        <v>28</v>
      </c>
      <c r="R16" s="45">
        <v>10</v>
      </c>
      <c r="S16" s="45">
        <v>18</v>
      </c>
      <c r="T16" s="43" t="s">
        <v>33</v>
      </c>
    </row>
    <row r="17" spans="1:20" s="14" customFormat="1" ht="21.75" customHeight="1">
      <c r="A17" s="43" t="s">
        <v>34</v>
      </c>
      <c r="B17" s="38"/>
      <c r="C17" s="38"/>
      <c r="D17" s="44"/>
      <c r="E17" s="45">
        <f t="shared" si="0"/>
        <v>507</v>
      </c>
      <c r="F17" s="45">
        <f t="shared" si="1"/>
        <v>126</v>
      </c>
      <c r="G17" s="45">
        <f t="shared" si="1"/>
        <v>381</v>
      </c>
      <c r="H17" s="45">
        <f t="shared" si="2"/>
        <v>61</v>
      </c>
      <c r="I17" s="45">
        <v>0</v>
      </c>
      <c r="J17" s="45">
        <v>61</v>
      </c>
      <c r="K17" s="45">
        <f t="shared" si="3"/>
        <v>301</v>
      </c>
      <c r="L17" s="45">
        <v>72</v>
      </c>
      <c r="M17" s="45">
        <v>229</v>
      </c>
      <c r="N17" s="45">
        <f t="shared" si="4"/>
        <v>79</v>
      </c>
      <c r="O17" s="45">
        <v>30</v>
      </c>
      <c r="P17" s="45">
        <v>49</v>
      </c>
      <c r="Q17" s="45">
        <f t="shared" si="5"/>
        <v>66</v>
      </c>
      <c r="R17" s="45">
        <v>24</v>
      </c>
      <c r="S17" s="45">
        <v>42</v>
      </c>
      <c r="T17" s="43" t="s">
        <v>35</v>
      </c>
    </row>
    <row r="18" spans="1:20" s="14" customFormat="1" ht="21.75" customHeight="1">
      <c r="A18" s="43" t="s">
        <v>36</v>
      </c>
      <c r="B18" s="38"/>
      <c r="C18" s="38"/>
      <c r="D18" s="44"/>
      <c r="E18" s="45">
        <f t="shared" si="0"/>
        <v>352</v>
      </c>
      <c r="F18" s="45">
        <f t="shared" si="1"/>
        <v>91</v>
      </c>
      <c r="G18" s="45">
        <f t="shared" si="1"/>
        <v>261</v>
      </c>
      <c r="H18" s="45">
        <f t="shared" si="2"/>
        <v>54</v>
      </c>
      <c r="I18" s="45">
        <v>1</v>
      </c>
      <c r="J18" s="45">
        <v>53</v>
      </c>
      <c r="K18" s="45">
        <f t="shared" si="3"/>
        <v>206</v>
      </c>
      <c r="L18" s="45">
        <v>56</v>
      </c>
      <c r="M18" s="45">
        <v>150</v>
      </c>
      <c r="N18" s="45">
        <f t="shared" si="4"/>
        <v>70</v>
      </c>
      <c r="O18" s="45">
        <v>26</v>
      </c>
      <c r="P18" s="45">
        <v>44</v>
      </c>
      <c r="Q18" s="45">
        <f t="shared" si="5"/>
        <v>22</v>
      </c>
      <c r="R18" s="45">
        <v>8</v>
      </c>
      <c r="S18" s="45">
        <v>14</v>
      </c>
      <c r="T18" s="43" t="s">
        <v>37</v>
      </c>
    </row>
    <row r="19" spans="1:20" s="14" customFormat="1" ht="21.75" customHeight="1">
      <c r="A19" s="43" t="s">
        <v>38</v>
      </c>
      <c r="B19" s="38"/>
      <c r="C19" s="38"/>
      <c r="D19" s="44"/>
      <c r="E19" s="45">
        <f t="shared" si="0"/>
        <v>293</v>
      </c>
      <c r="F19" s="45">
        <f t="shared" si="1"/>
        <v>62</v>
      </c>
      <c r="G19" s="45">
        <f t="shared" si="1"/>
        <v>231</v>
      </c>
      <c r="H19" s="45">
        <f t="shared" si="2"/>
        <v>43</v>
      </c>
      <c r="I19" s="45">
        <v>3</v>
      </c>
      <c r="J19" s="45">
        <v>40</v>
      </c>
      <c r="K19" s="45">
        <f t="shared" si="3"/>
        <v>157</v>
      </c>
      <c r="L19" s="45">
        <v>31</v>
      </c>
      <c r="M19" s="45">
        <v>126</v>
      </c>
      <c r="N19" s="45">
        <f t="shared" si="4"/>
        <v>62</v>
      </c>
      <c r="O19" s="45">
        <v>18</v>
      </c>
      <c r="P19" s="45">
        <v>44</v>
      </c>
      <c r="Q19" s="45">
        <f t="shared" si="5"/>
        <v>31</v>
      </c>
      <c r="R19" s="45">
        <v>10</v>
      </c>
      <c r="S19" s="45">
        <v>21</v>
      </c>
      <c r="T19" s="46" t="s">
        <v>39</v>
      </c>
    </row>
    <row r="20" spans="1:20" s="14" customFormat="1" ht="21.75" customHeight="1">
      <c r="A20" s="43" t="s">
        <v>40</v>
      </c>
      <c r="B20" s="38"/>
      <c r="C20" s="38"/>
      <c r="D20" s="44"/>
      <c r="E20" s="45">
        <f t="shared" si="0"/>
        <v>237</v>
      </c>
      <c r="F20" s="45">
        <f t="shared" si="1"/>
        <v>57</v>
      </c>
      <c r="G20" s="45">
        <f t="shared" si="1"/>
        <v>180</v>
      </c>
      <c r="H20" s="45">
        <f t="shared" si="2"/>
        <v>30</v>
      </c>
      <c r="I20" s="45">
        <v>1</v>
      </c>
      <c r="J20" s="45">
        <v>29</v>
      </c>
      <c r="K20" s="45">
        <f t="shared" si="3"/>
        <v>119</v>
      </c>
      <c r="L20" s="45">
        <v>29</v>
      </c>
      <c r="M20" s="45">
        <v>90</v>
      </c>
      <c r="N20" s="45">
        <f t="shared" si="4"/>
        <v>51</v>
      </c>
      <c r="O20" s="45">
        <v>15</v>
      </c>
      <c r="P20" s="45">
        <v>36</v>
      </c>
      <c r="Q20" s="45">
        <f t="shared" si="5"/>
        <v>37</v>
      </c>
      <c r="R20" s="45">
        <v>12</v>
      </c>
      <c r="S20" s="45">
        <v>25</v>
      </c>
      <c r="T20" s="43" t="s">
        <v>41</v>
      </c>
    </row>
    <row r="21" spans="1:20" s="50" customFormat="1" ht="3" customHeight="1">
      <c r="A21" s="47"/>
      <c r="B21" s="47"/>
      <c r="C21" s="47"/>
      <c r="D21" s="48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7"/>
    </row>
    <row r="22" spans="1:20" s="50" customFormat="1" ht="21.75" customHeight="1">
      <c r="A22" s="51"/>
      <c r="B22" s="52" t="s">
        <v>42</v>
      </c>
      <c r="C22" s="53" t="s">
        <v>43</v>
      </c>
      <c r="D22" s="53"/>
      <c r="E22" s="53"/>
      <c r="F22" s="53"/>
      <c r="G22" s="51"/>
      <c r="H22" s="54"/>
      <c r="K22" s="54"/>
      <c r="L22" s="53" t="s">
        <v>44</v>
      </c>
      <c r="M22" s="54"/>
      <c r="N22" s="14"/>
      <c r="O22" s="55"/>
      <c r="P22" s="55"/>
      <c r="Q22" s="14"/>
      <c r="R22" s="55"/>
      <c r="S22" s="55"/>
      <c r="T22" s="55"/>
    </row>
    <row r="23" spans="1:13" s="14" customFormat="1" ht="21.75" customHeight="1">
      <c r="A23" s="51"/>
      <c r="B23" s="51" t="s">
        <v>45</v>
      </c>
      <c r="C23" s="51" t="s">
        <v>46</v>
      </c>
      <c r="D23" s="51"/>
      <c r="E23" s="51"/>
      <c r="F23" s="51"/>
      <c r="G23" s="51"/>
      <c r="H23" s="56"/>
      <c r="K23" s="56"/>
      <c r="L23" s="43" t="s">
        <v>47</v>
      </c>
      <c r="M23" s="56"/>
    </row>
    <row r="24" spans="1:13" s="14" customFormat="1" ht="21.75" customHeight="1">
      <c r="A24" s="51"/>
      <c r="B24" s="51"/>
      <c r="C24" s="51" t="s">
        <v>48</v>
      </c>
      <c r="D24" s="51"/>
      <c r="E24" s="51"/>
      <c r="F24" s="51"/>
      <c r="G24" s="51"/>
      <c r="H24" s="56"/>
      <c r="K24" s="56"/>
      <c r="L24" s="51" t="s">
        <v>49</v>
      </c>
      <c r="M24" s="56"/>
    </row>
    <row r="25" spans="1:13" s="14" customFormat="1" ht="21.75" customHeight="1">
      <c r="A25" s="51"/>
      <c r="B25" s="57" t="s">
        <v>50</v>
      </c>
      <c r="C25" s="51" t="s">
        <v>51</v>
      </c>
      <c r="D25" s="58"/>
      <c r="E25" s="58"/>
      <c r="F25" s="58"/>
      <c r="G25" s="56"/>
      <c r="H25" s="56"/>
      <c r="K25" s="51" t="s">
        <v>52</v>
      </c>
      <c r="L25" s="56"/>
      <c r="M25" s="56"/>
    </row>
    <row r="26" ht="19.5" customHeight="1"/>
  </sheetData>
  <sheetProtection/>
  <mergeCells count="14">
    <mergeCell ref="K6:M6"/>
    <mergeCell ref="N6:P6"/>
    <mergeCell ref="Q6:S6"/>
    <mergeCell ref="A10:D10"/>
    <mergeCell ref="A4:D8"/>
    <mergeCell ref="H4:S4"/>
    <mergeCell ref="T4:T8"/>
    <mergeCell ref="E5:G5"/>
    <mergeCell ref="H5:J5"/>
    <mergeCell ref="K5:M5"/>
    <mergeCell ref="N5:P5"/>
    <mergeCell ref="Q5:S5"/>
    <mergeCell ref="E6:G6"/>
    <mergeCell ref="H6:J6"/>
  </mergeCells>
  <printOptions/>
  <pageMargins left="0.5905511811023623" right="0.3937007874015748" top="0.7874015748031497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K9</dc:creator>
  <cp:keywords/>
  <dc:description/>
  <cp:lastModifiedBy>K9</cp:lastModifiedBy>
  <dcterms:created xsi:type="dcterms:W3CDTF">2020-03-02T04:39:34Z</dcterms:created>
  <dcterms:modified xsi:type="dcterms:W3CDTF">2020-03-02T04:39:52Z</dcterms:modified>
  <cp:category/>
  <cp:version/>
  <cp:contentType/>
  <cp:contentStatus/>
</cp:coreProperties>
</file>