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C3871B9F-5417-490F-A22D-C42A64E3C470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6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7" l="1"/>
  <c r="D20" i="17" l="1"/>
  <c r="D21" i="17"/>
  <c r="D23" i="17"/>
  <c r="D24" i="17"/>
  <c r="D17" i="17"/>
  <c r="C19" i="17"/>
  <c r="C20" i="17"/>
  <c r="C21" i="17"/>
  <c r="C22" i="17"/>
  <c r="C23" i="17"/>
  <c r="C24" i="17"/>
  <c r="C17" i="17"/>
  <c r="B19" i="17"/>
  <c r="B20" i="17"/>
  <c r="B21" i="17"/>
  <c r="B22" i="17"/>
  <c r="B23" i="17"/>
  <c r="B24" i="17"/>
  <c r="B17" i="17"/>
  <c r="B16" i="17" l="1"/>
  <c r="D16" i="17"/>
  <c r="C16" i="17"/>
</calcChain>
</file>

<file path=xl/sharedStrings.xml><?xml version="1.0" encoding="utf-8"?>
<sst xmlns="http://schemas.openxmlformats.org/spreadsheetml/2006/main" count="33" uniqueCount="19">
  <si>
    <t>รวม</t>
  </si>
  <si>
    <t>ชาย</t>
  </si>
  <si>
    <t>หญิง</t>
  </si>
  <si>
    <t>ร้อยละ</t>
  </si>
  <si>
    <t>จำนวน</t>
  </si>
  <si>
    <t>ยอดรวม</t>
  </si>
  <si>
    <t>ชั่วโมงการทำงาน</t>
  </si>
  <si>
    <t>1.  0 ชั่วโมง *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</si>
  <si>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</si>
  <si>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</si>
  <si>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</si>
  <si>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</si>
  <si>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</si>
  <si>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</si>
  <si>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</si>
  <si>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* ผู้ไม่ได้ทำงานในสัปดาห์การสำรวจ แต่มีงานประจำ</t>
  </si>
  <si>
    <t>-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</si>
  <si>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จังหวัดตราด พ.ศ. 2560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</si>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</sst>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3" applyFont="1"/>
    <xf numFmtId="0" fontId="5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187" fontId="3" fillId="0" borderId="0" xfId="4" applyNumberFormat="1" applyFont="1" applyBorder="1" applyAlignment="1">
      <alignment horizontal="right" vertical="center"/>
    </xf>
    <xf numFmtId="0" fontId="2" fillId="0" borderId="0" xfId="3" applyFont="1" applyAlignment="1">
      <alignment horizontal="right"/>
    </xf>
    <xf numFmtId="0" fontId="2" fillId="0" borderId="0" xfId="3" applyFont="1" applyAlignment="1"/>
    <xf numFmtId="0" fontId="8" fillId="0" borderId="0" xfId="3" applyFont="1" applyBorder="1"/>
    <xf numFmtId="0" fontId="8" fillId="0" borderId="0" xfId="3" applyFont="1"/>
    <xf numFmtId="0" fontId="9" fillId="0" borderId="0" xfId="3" applyFont="1"/>
    <xf numFmtId="187" fontId="2" fillId="0" borderId="0" xfId="4" applyNumberFormat="1" applyFont="1" applyAlignment="1">
      <alignment horizontal="right" vertical="center"/>
    </xf>
    <xf numFmtId="187" fontId="2" fillId="0" borderId="0" xfId="4" applyNumberFormat="1" applyFont="1" applyBorder="1" applyAlignment="1">
      <alignment horizontal="right" vertical="center"/>
    </xf>
    <xf numFmtId="187" fontId="3" fillId="0" borderId="0" xfId="4" applyNumberFormat="1" applyFont="1" applyAlignment="1">
      <alignment horizontal="right" vertical="center"/>
    </xf>
    <xf numFmtId="187" fontId="3" fillId="0" borderId="0" xfId="4" applyNumberFormat="1" applyFont="1" applyBorder="1" applyAlignment="1">
      <alignment horizontal="right"/>
    </xf>
    <xf numFmtId="188" fontId="2" fillId="0" borderId="0" xfId="3" applyNumberFormat="1" applyFont="1" applyAlignment="1">
      <alignment horizontal="right" vertical="center"/>
    </xf>
    <xf numFmtId="188" fontId="3" fillId="0" borderId="0" xfId="3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8" fillId="0" borderId="3" xfId="3" applyFont="1" applyBorder="1" applyAlignment="1">
      <alignment horizontal="right" vertical="center"/>
    </xf>
    <xf numFmtId="0" fontId="8" fillId="0" borderId="3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 applyBorder="1" applyAlignment="1">
      <alignment vertical="center"/>
    </xf>
    <xf numFmtId="17" fontId="9" fillId="0" borderId="0" xfId="3" applyNumberFormat="1" applyFont="1" applyAlignment="1">
      <alignment horizontal="left" vertical="center"/>
    </xf>
    <xf numFmtId="0" fontId="9" fillId="0" borderId="0" xfId="3" applyFont="1" applyBorder="1"/>
    <xf numFmtId="0" fontId="9" fillId="0" borderId="0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188" fontId="3" fillId="0" borderId="2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0" fillId="0" borderId="0" xfId="0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/>
  </cellXfs>
  <cellStyles count="5">
    <cellStyle name="จุลภาค 2" xfId="2" xr:uid="{00000000-0005-0000-0000-000000000000}"/>
    <cellStyle name="จุลภาค 3" xfId="4" xr:uid="{00000000-0005-0000-0000-000001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H26"/>
  <sheetViews>
    <sheetView tabSelected="1" zoomScale="120" zoomScaleNormal="120" workbookViewId="0">
      <selection activeCell="G6" sqref="F6:G6"/>
    </sheetView>
  </sheetViews>
  <sheetFormatPr defaultRowHeight="14.25" x14ac:dyDescent="0.2"/>
  <cols>
    <col min="1" max="1" width="45.125" customWidth="1"/>
    <col min="2" max="4" width="17.375" customWidth="1"/>
  </cols>
  <sheetData>
    <row r="1" spans="1:8" ht="29.25" customHeight="1" x14ac:dyDescent="0.2">
      <c r="A1" s="29" t="s">
        <v>17</v>
      </c>
      <c r="B1" s="31"/>
      <c r="C1" s="31"/>
      <c r="D1" s="31"/>
      <c r="E1" s="32"/>
      <c r="F1" s="30"/>
    </row>
    <row r="2" spans="1:8" ht="0.75" hidden="1" customHeight="1" x14ac:dyDescent="0.55000000000000004">
      <c r="A2" s="2"/>
      <c r="B2" s="2"/>
      <c r="C2" s="2"/>
      <c r="D2" s="2"/>
      <c r="E2" s="2"/>
    </row>
    <row r="3" spans="1:8" ht="31.5" customHeight="1" x14ac:dyDescent="0.55000000000000004">
      <c r="A3" s="3" t="s">
        <v>6</v>
      </c>
      <c r="B3" s="4" t="s">
        <v>0</v>
      </c>
      <c r="C3" s="4" t="s">
        <v>1</v>
      </c>
      <c r="D3" s="4" t="s">
        <v>2</v>
      </c>
      <c r="E3" s="9"/>
    </row>
    <row r="4" spans="1:8" ht="23.25" x14ac:dyDescent="0.55000000000000004">
      <c r="A4" s="18"/>
      <c r="B4" s="10"/>
      <c r="C4" s="19" t="s">
        <v>4</v>
      </c>
      <c r="D4" s="20"/>
      <c r="E4" s="9"/>
    </row>
    <row r="5" spans="1:8" ht="23.25" x14ac:dyDescent="0.2">
      <c r="A5" s="5" t="s">
        <v>5</v>
      </c>
      <c r="B5" s="12">
        <v>170625.24</v>
      </c>
      <c r="C5" s="12">
        <v>97359.897500000006</v>
      </c>
      <c r="D5" s="13">
        <v>73265.092499999999</v>
      </c>
      <c r="E5" s="21"/>
      <c r="F5" s="34"/>
      <c r="G5" s="34"/>
      <c r="H5" s="34"/>
    </row>
    <row r="6" spans="1:8" ht="23.25" x14ac:dyDescent="0.2">
      <c r="A6" s="22" t="s">
        <v>7</v>
      </c>
      <c r="B6" s="14">
        <v>873.81750000000011</v>
      </c>
      <c r="C6" s="14">
        <v>455.22499999999997</v>
      </c>
      <c r="D6" s="6">
        <v>418.84500000000003</v>
      </c>
      <c r="E6" s="21"/>
      <c r="F6" s="33"/>
      <c r="G6" s="33"/>
      <c r="H6" s="33"/>
    </row>
    <row r="7" spans="1:8" ht="23.25" x14ac:dyDescent="0.2">
      <c r="A7" s="22" t="s">
        <v>8</v>
      </c>
      <c r="B7" s="14" t="s">
        <v>16</v>
      </c>
      <c r="C7" s="14" t="s">
        <v>16</v>
      </c>
      <c r="D7" s="6" t="s">
        <v>16</v>
      </c>
      <c r="E7" s="23"/>
      <c r="F7" s="33"/>
      <c r="G7" s="33"/>
      <c r="H7" s="33"/>
    </row>
    <row r="8" spans="1:8" ht="23.25" x14ac:dyDescent="0.2">
      <c r="A8" s="24" t="s">
        <v>9</v>
      </c>
      <c r="B8" s="14">
        <v>28.54</v>
      </c>
      <c r="C8" s="14">
        <v>18.835000000000001</v>
      </c>
      <c r="D8" s="6">
        <v>9.7050000000000001</v>
      </c>
      <c r="E8" s="23"/>
      <c r="F8" s="33"/>
      <c r="G8" s="33"/>
      <c r="H8" s="33"/>
    </row>
    <row r="9" spans="1:8" ht="23.25" x14ac:dyDescent="0.2">
      <c r="A9" s="22" t="s">
        <v>10</v>
      </c>
      <c r="B9" s="14">
        <v>2387.46</v>
      </c>
      <c r="C9" s="14">
        <v>1218.1224999999999</v>
      </c>
      <c r="D9" s="6">
        <v>1169.0875000000001</v>
      </c>
      <c r="E9" s="23"/>
      <c r="F9" s="33"/>
      <c r="G9" s="33"/>
      <c r="H9" s="33"/>
    </row>
    <row r="10" spans="1:8" ht="23.25" x14ac:dyDescent="0.2">
      <c r="A10" s="22" t="s">
        <v>11</v>
      </c>
      <c r="B10" s="14">
        <v>7299.8850000000002</v>
      </c>
      <c r="C10" s="14">
        <v>3648.5425</v>
      </c>
      <c r="D10" s="6">
        <v>3651.3424999999997</v>
      </c>
      <c r="E10" s="23"/>
      <c r="F10" s="33"/>
      <c r="G10" s="33"/>
      <c r="H10" s="33"/>
    </row>
    <row r="11" spans="1:8" ht="23.25" x14ac:dyDescent="0.55000000000000004">
      <c r="A11" s="22" t="s">
        <v>12</v>
      </c>
      <c r="B11" s="15">
        <v>32594.035</v>
      </c>
      <c r="C11" s="15">
        <v>15925.647499999999</v>
      </c>
      <c r="D11" s="15">
        <v>16668.387500000001</v>
      </c>
      <c r="E11" s="25"/>
      <c r="F11" s="33"/>
      <c r="G11" s="33"/>
      <c r="H11" s="33"/>
    </row>
    <row r="12" spans="1:8" ht="23.25" x14ac:dyDescent="0.55000000000000004">
      <c r="A12" s="22" t="s">
        <v>13</v>
      </c>
      <c r="B12" s="15">
        <v>111592.78750000001</v>
      </c>
      <c r="C12" s="15">
        <v>66900.324999999997</v>
      </c>
      <c r="D12" s="15">
        <v>44692.462500000001</v>
      </c>
      <c r="E12" s="25"/>
      <c r="F12" s="33"/>
      <c r="G12" s="33"/>
      <c r="H12" s="33"/>
    </row>
    <row r="13" spans="1:8" ht="23.25" x14ac:dyDescent="0.55000000000000004">
      <c r="A13" s="26" t="s">
        <v>14</v>
      </c>
      <c r="B13" s="15">
        <v>15848.215</v>
      </c>
      <c r="C13" s="15">
        <v>9193.4499999999989</v>
      </c>
      <c r="D13" s="15">
        <v>6655.0149999999994</v>
      </c>
      <c r="E13" s="25"/>
      <c r="F13" s="33"/>
      <c r="G13" s="33"/>
      <c r="H13" s="33"/>
    </row>
    <row r="14" spans="1:8" ht="23.25" x14ac:dyDescent="0.55000000000000004">
      <c r="A14" s="26"/>
      <c r="B14" s="15"/>
      <c r="C14" s="15"/>
      <c r="D14" s="15"/>
      <c r="E14" s="25"/>
    </row>
    <row r="15" spans="1:8" ht="23.25" x14ac:dyDescent="0.55000000000000004">
      <c r="A15" s="1"/>
      <c r="B15" s="11"/>
      <c r="C15" s="7" t="s">
        <v>3</v>
      </c>
      <c r="D15" s="8"/>
      <c r="E15" s="25"/>
    </row>
    <row r="16" spans="1:8" ht="23.25" x14ac:dyDescent="0.2">
      <c r="A16" s="5" t="s">
        <v>5</v>
      </c>
      <c r="B16" s="16">
        <f>SUM(B17:B24)</f>
        <v>99.999706960119141</v>
      </c>
      <c r="C16" s="16">
        <f>SUM(C17:C24)</f>
        <v>100.00025677923499</v>
      </c>
      <c r="D16" s="16">
        <f>SUM(D17:D24)</f>
        <v>99.948871964503425</v>
      </c>
      <c r="E16" s="21"/>
    </row>
    <row r="17" spans="1:5" ht="23.25" x14ac:dyDescent="0.2">
      <c r="A17" s="22" t="s">
        <v>7</v>
      </c>
      <c r="B17" s="17">
        <f>(B6*100)/$B$5</f>
        <v>0.51212675217335968</v>
      </c>
      <c r="C17" s="17">
        <f>(C6*100)/$C$5</f>
        <v>0.46756930901657939</v>
      </c>
      <c r="D17" s="17">
        <f>(D6*100)/$D$5</f>
        <v>0.5716842574108536</v>
      </c>
      <c r="E17" s="21"/>
    </row>
    <row r="18" spans="1:5" ht="23.25" x14ac:dyDescent="0.2">
      <c r="A18" s="22" t="s">
        <v>8</v>
      </c>
      <c r="B18" s="17" t="s">
        <v>16</v>
      </c>
      <c r="C18" s="17" t="s">
        <v>16</v>
      </c>
      <c r="D18" s="17" t="s">
        <v>16</v>
      </c>
      <c r="E18" s="23"/>
    </row>
    <row r="19" spans="1:5" ht="23.25" x14ac:dyDescent="0.2">
      <c r="A19" s="24" t="s">
        <v>9</v>
      </c>
      <c r="B19" s="17">
        <f t="shared" ref="B19:B24" si="0">(B8*100)/$B$5</f>
        <v>1.6726716399050927E-2</v>
      </c>
      <c r="C19" s="17">
        <f t="shared" ref="C19:C24" si="1">(C8*100)/$C$5</f>
        <v>1.934574756511016E-2</v>
      </c>
      <c r="D19" s="17">
        <f>(D8*100)/$D$5</f>
        <v>1.3246417453168438E-2</v>
      </c>
      <c r="E19" s="23"/>
    </row>
    <row r="20" spans="1:5" ht="23.25" x14ac:dyDescent="0.2">
      <c r="A20" s="22" t="s">
        <v>10</v>
      </c>
      <c r="B20" s="17">
        <f t="shared" si="0"/>
        <v>1.3992419878794018</v>
      </c>
      <c r="C20" s="17">
        <f t="shared" si="1"/>
        <v>1.2511542547587418</v>
      </c>
      <c r="D20" s="17">
        <f t="shared" ref="D20:D24" si="2">(D9*100)/$D$5</f>
        <v>1.5956951122391609</v>
      </c>
      <c r="E20" s="23"/>
    </row>
    <row r="21" spans="1:5" ht="23.25" x14ac:dyDescent="0.2">
      <c r="A21" s="22" t="s">
        <v>11</v>
      </c>
      <c r="B21" s="17">
        <f t="shared" si="0"/>
        <v>4.2783148612714044</v>
      </c>
      <c r="C21" s="17">
        <f t="shared" si="1"/>
        <v>3.7474798081006604</v>
      </c>
      <c r="D21" s="17">
        <f t="shared" si="2"/>
        <v>4.9837410633174315</v>
      </c>
      <c r="E21" s="23"/>
    </row>
    <row r="22" spans="1:5" ht="23.25" x14ac:dyDescent="0.55000000000000004">
      <c r="A22" s="22" t="s">
        <v>12</v>
      </c>
      <c r="B22" s="17">
        <f t="shared" si="0"/>
        <v>19.102704265793268</v>
      </c>
      <c r="C22" s="17">
        <f t="shared" si="1"/>
        <v>16.357502327896349</v>
      </c>
      <c r="D22" s="17">
        <v>22.7</v>
      </c>
      <c r="E22" s="25"/>
    </row>
    <row r="23" spans="1:5" ht="23.25" x14ac:dyDescent="0.55000000000000004">
      <c r="A23" s="22" t="s">
        <v>13</v>
      </c>
      <c r="B23" s="17">
        <f t="shared" si="0"/>
        <v>65.402274305958485</v>
      </c>
      <c r="C23" s="17">
        <f t="shared" si="1"/>
        <v>68.714457099751968</v>
      </c>
      <c r="D23" s="17">
        <f t="shared" si="2"/>
        <v>61.001031971671914</v>
      </c>
      <c r="E23" s="25"/>
    </row>
    <row r="24" spans="1:5" ht="23.25" x14ac:dyDescent="0.55000000000000004">
      <c r="A24" s="27" t="s">
        <v>14</v>
      </c>
      <c r="B24" s="28">
        <f t="shared" si="0"/>
        <v>9.2883180706441788</v>
      </c>
      <c r="C24" s="28">
        <f t="shared" si="1"/>
        <v>9.4427482321455791</v>
      </c>
      <c r="D24" s="28">
        <f t="shared" si="2"/>
        <v>9.083473142410897</v>
      </c>
      <c r="E24" s="25"/>
    </row>
    <row r="25" spans="1:5" ht="18.75" x14ac:dyDescent="0.45">
      <c r="A25" s="35" t="s">
        <v>15</v>
      </c>
    </row>
    <row r="26" spans="1:5" ht="18.75" x14ac:dyDescent="0.45">
      <c r="A26" s="35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2018-03-30T03:02:28Z</cp:lastPrinted>
  <dcterms:created xsi:type="dcterms:W3CDTF">2017-02-16T04:47:46Z</dcterms:created>
  <dcterms:modified xsi:type="dcterms:W3CDTF">2018-11-06T08:37:47Z</dcterms:modified>
</cp:coreProperties>
</file>