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120" windowWidth="10380" windowHeight="9405" tabRatio="678"/>
  </bookViews>
  <sheets>
    <sheet name="T-3.6" sheetId="6" r:id="rId1"/>
  </sheets>
  <calcPr calcId="144525"/>
</workbook>
</file>

<file path=xl/calcChain.xml><?xml version="1.0" encoding="utf-8"?>
<calcChain xmlns="http://schemas.openxmlformats.org/spreadsheetml/2006/main">
  <c r="J13" i="6" l="1"/>
  <c r="I13" i="6"/>
  <c r="P34" i="6" l="1"/>
  <c r="P33" i="6"/>
  <c r="Q32" i="6"/>
  <c r="N32" i="6"/>
  <c r="N29" i="6" s="1"/>
  <c r="K32" i="6"/>
  <c r="H32" i="6"/>
  <c r="G32" i="6"/>
  <c r="F32" i="6"/>
  <c r="E32" i="6" s="1"/>
  <c r="Q31" i="6"/>
  <c r="N31" i="6"/>
  <c r="K31" i="6"/>
  <c r="K29" i="6" s="1"/>
  <c r="H31" i="6"/>
  <c r="G31" i="6"/>
  <c r="F31" i="6"/>
  <c r="E31" i="6" s="1"/>
  <c r="Q30" i="6"/>
  <c r="N30" i="6"/>
  <c r="K30" i="6"/>
  <c r="H30" i="6"/>
  <c r="H29" i="6" s="1"/>
  <c r="G30" i="6"/>
  <c r="E30" i="6" s="1"/>
  <c r="F30" i="6"/>
  <c r="S29" i="6"/>
  <c r="R29" i="6"/>
  <c r="R12" i="6" s="1"/>
  <c r="P29" i="6"/>
  <c r="O29" i="6"/>
  <c r="M29" i="6"/>
  <c r="L29" i="6"/>
  <c r="J29" i="6"/>
  <c r="I29" i="6"/>
  <c r="F29" i="6" s="1"/>
  <c r="Q28" i="6"/>
  <c r="N28" i="6"/>
  <c r="K28" i="6"/>
  <c r="H28" i="6"/>
  <c r="G28" i="6"/>
  <c r="E28" i="6" s="1"/>
  <c r="F28" i="6"/>
  <c r="Q27" i="6"/>
  <c r="N27" i="6"/>
  <c r="K27" i="6"/>
  <c r="H27" i="6"/>
  <c r="G27" i="6"/>
  <c r="G25" i="6" s="1"/>
  <c r="F27" i="6"/>
  <c r="E27" i="6" s="1"/>
  <c r="Q26" i="6"/>
  <c r="N26" i="6"/>
  <c r="K26" i="6"/>
  <c r="K25" i="6" s="1"/>
  <c r="H26" i="6"/>
  <c r="H25" i="6" s="1"/>
  <c r="G26" i="6"/>
  <c r="F26" i="6"/>
  <c r="E26" i="6"/>
  <c r="S25" i="6"/>
  <c r="R25" i="6"/>
  <c r="P25" i="6"/>
  <c r="O25" i="6"/>
  <c r="M25" i="6"/>
  <c r="L25" i="6"/>
  <c r="J25" i="6"/>
  <c r="J12" i="6" s="1"/>
  <c r="I25" i="6"/>
  <c r="I12" i="6" s="1"/>
  <c r="Q24" i="6"/>
  <c r="N24" i="6"/>
  <c r="K24" i="6"/>
  <c r="H24" i="6"/>
  <c r="G24" i="6"/>
  <c r="F24" i="6"/>
  <c r="E24" i="6" s="1"/>
  <c r="Q23" i="6"/>
  <c r="N23" i="6"/>
  <c r="K23" i="6"/>
  <c r="H23" i="6"/>
  <c r="G23" i="6"/>
  <c r="F23" i="6"/>
  <c r="E23" i="6"/>
  <c r="Q22" i="6"/>
  <c r="N22" i="6"/>
  <c r="K22" i="6"/>
  <c r="H22" i="6"/>
  <c r="H18" i="6" s="1"/>
  <c r="G22" i="6"/>
  <c r="F22" i="6"/>
  <c r="E22" i="6"/>
  <c r="Q21" i="6"/>
  <c r="N21" i="6"/>
  <c r="K21" i="6"/>
  <c r="H21" i="6"/>
  <c r="G21" i="6"/>
  <c r="E21" i="6" s="1"/>
  <c r="F21" i="6"/>
  <c r="Q20" i="6"/>
  <c r="Q18" i="6" s="1"/>
  <c r="N20" i="6"/>
  <c r="K20" i="6"/>
  <c r="H20" i="6"/>
  <c r="G20" i="6"/>
  <c r="F20" i="6"/>
  <c r="E20" i="6" s="1"/>
  <c r="Q19" i="6"/>
  <c r="N19" i="6"/>
  <c r="N18" i="6" s="1"/>
  <c r="K19" i="6"/>
  <c r="H19" i="6"/>
  <c r="G19" i="6"/>
  <c r="F19" i="6"/>
  <c r="S18" i="6"/>
  <c r="S12" i="6" s="1"/>
  <c r="R18" i="6"/>
  <c r="P18" i="6"/>
  <c r="O18" i="6"/>
  <c r="O12" i="6" s="1"/>
  <c r="M18" i="6"/>
  <c r="L18" i="6"/>
  <c r="K18" i="6"/>
  <c r="J18" i="6"/>
  <c r="I18" i="6"/>
  <c r="G18" i="6"/>
  <c r="Q17" i="6"/>
  <c r="N17" i="6"/>
  <c r="K17" i="6"/>
  <c r="H17" i="6"/>
  <c r="G17" i="6"/>
  <c r="F17" i="6"/>
  <c r="E17" i="6"/>
  <c r="Q16" i="6"/>
  <c r="Q13" i="6" s="1"/>
  <c r="N16" i="6"/>
  <c r="K16" i="6"/>
  <c r="H16" i="6"/>
  <c r="G16" i="6"/>
  <c r="E16" i="6" s="1"/>
  <c r="F16" i="6"/>
  <c r="Q15" i="6"/>
  <c r="N15" i="6"/>
  <c r="K15" i="6"/>
  <c r="H15" i="6"/>
  <c r="G15" i="6"/>
  <c r="F15" i="6"/>
  <c r="E15" i="6" s="1"/>
  <c r="Q14" i="6"/>
  <c r="N14" i="6"/>
  <c r="N13" i="6" s="1"/>
  <c r="K14" i="6"/>
  <c r="K13" i="6" s="1"/>
  <c r="H14" i="6"/>
  <c r="G14" i="6"/>
  <c r="F14" i="6"/>
  <c r="E14" i="6"/>
  <c r="S13" i="6"/>
  <c r="R13" i="6"/>
  <c r="P13" i="6"/>
  <c r="O13" i="6"/>
  <c r="M13" i="6"/>
  <c r="L13" i="6"/>
  <c r="L12" i="6" s="1"/>
  <c r="P12" i="6"/>
  <c r="E29" i="6" l="1"/>
  <c r="K12" i="6"/>
  <c r="M12" i="6"/>
  <c r="N25" i="6"/>
  <c r="N12" i="6" s="1"/>
  <c r="E13" i="6"/>
  <c r="F13" i="6"/>
  <c r="F18" i="6"/>
  <c r="E19" i="6"/>
  <c r="E18" i="6" s="1"/>
  <c r="E25" i="6"/>
  <c r="Q29" i="6"/>
  <c r="G13" i="6"/>
  <c r="G12" i="6" s="1"/>
  <c r="G29" i="6"/>
  <c r="H13" i="6"/>
  <c r="H12" i="6" s="1"/>
  <c r="Q25" i="6"/>
  <c r="Q12" i="6" s="1"/>
  <c r="F25" i="6"/>
  <c r="F12" i="6" s="1"/>
  <c r="E12" i="6" l="1"/>
</calcChain>
</file>

<file path=xl/sharedStrings.xml><?xml version="1.0" encoding="utf-8"?>
<sst xmlns="http://schemas.openxmlformats.org/spreadsheetml/2006/main" count="104" uniqueCount="76">
  <si>
    <t xml:space="preserve">Table </t>
  </si>
  <si>
    <t>สำนักบริหารงาน</t>
  </si>
  <si>
    <t>กรมส่งเสริม</t>
  </si>
  <si>
    <t>คณะกรรมการส่งเสริม</t>
  </si>
  <si>
    <t>สนง.คณะกรรมการ</t>
  </si>
  <si>
    <t>การศึกษาเอกชน</t>
  </si>
  <si>
    <t>การศึกษาขั้นพื้นฐาน</t>
  </si>
  <si>
    <t>รวม</t>
  </si>
  <si>
    <t>Office of the Basic</t>
  </si>
  <si>
    <t>Office of the Private</t>
  </si>
  <si>
    <t xml:space="preserve">Department of Local </t>
  </si>
  <si>
    <t>ประถมศึกษา</t>
  </si>
  <si>
    <t>Total</t>
  </si>
  <si>
    <t>Elementary</t>
  </si>
  <si>
    <t>รวมยอด</t>
  </si>
  <si>
    <t>ก่อนประถมศึกษา</t>
  </si>
  <si>
    <t>Education Commission</t>
  </si>
  <si>
    <t>Administration</t>
  </si>
  <si>
    <t>Others</t>
  </si>
  <si>
    <t>Pre-elementary</t>
  </si>
  <si>
    <t xml:space="preserve">     ที่มา:  สำนักงานศึกษาธิการจังหวัดมหาสารคาม</t>
  </si>
  <si>
    <t>Source:   Mahasarakham Provincial Education Office</t>
  </si>
  <si>
    <t xml:space="preserve">            Department of Local Administration</t>
  </si>
  <si>
    <t xml:space="preserve">          1/  รวม โรงเรียนในสังกัดมหาวิทยาลัย</t>
  </si>
  <si>
    <t>ชาย</t>
  </si>
  <si>
    <t>หญิง</t>
  </si>
  <si>
    <t>Male</t>
  </si>
  <si>
    <t>Female</t>
  </si>
  <si>
    <t xml:space="preserve">ตาราง     </t>
  </si>
  <si>
    <t>นักเรียน จำแนกตามสังกัด เพศ และชั้นเรียน ปีการศึกษา 2560</t>
  </si>
  <si>
    <t>Student by Jurisdiction, Sex and Grade: Academic Year 2017</t>
  </si>
  <si>
    <t>ชั้นเรียน</t>
  </si>
  <si>
    <t>สังกัด  Jurisdiction</t>
  </si>
  <si>
    <t>Grade</t>
  </si>
  <si>
    <t>การปกครองท้องถิ่น</t>
  </si>
  <si>
    <t>สกอ.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</si>
  <si>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</si>
  <si>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 xml:space="preserve">        1/   Including  School of University extraction column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</si>
  <si>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</si>
  <si>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</si>
  <si>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</si>
  <si>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</si>
  <si>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</si>
  <si>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</si>
  <si>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</si>
  <si>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</si>
  <si>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</si>
  <si>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</si>
  <si>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</si>
  <si>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</si>
  <si>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</si>
  <si>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</si>
  <si>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</si>
  <si>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</si>
  <si>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</si>
  <si>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</si>
  <si>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</si>
  <si>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</si>
  <si>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</si>
  <si>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</si>
  <si>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</si>
  <si>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</si>
  <si>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</si>
  <si>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</si>
  <si>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</si>
  <si>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</si>
  <si>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</si>
  <si>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</si>
  <si>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</si>
  <si>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</si>
  <si>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</si>
  <si>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</si>
  <si>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</si>
  <si>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</si>
  <si>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กรมส่งเสริมการปกครองส่วนท้องถิ่น</t>
    </r>
  </si>
  <si>
    <t>รร.พระปริญัติธรรม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</si>
</sst>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4"/>
      <color rgb="FF000000"/>
      <name val="Cordia New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6" xfId="0" applyFont="1" applyFill="1" applyBorder="1"/>
    <xf numFmtId="0" fontId="1" fillId="2" borderId="6" xfId="0" applyFont="1" applyFill="1" applyBorder="1" applyAlignment="1">
      <alignment horizontal="left"/>
    </xf>
    <xf numFmtId="0" fontId="2" fillId="2" borderId="6" xfId="0" applyFont="1" applyFill="1" applyBorder="1"/>
    <xf numFmtId="0" fontId="3" fillId="2" borderId="6" xfId="0" applyFont="1" applyFill="1" applyBorder="1"/>
    <xf numFmtId="0" fontId="4" fillId="2" borderId="6" xfId="0" applyFont="1" applyFill="1" applyBorder="1"/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/>
    <xf numFmtId="0" fontId="8" fillId="2" borderId="25" xfId="0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2" borderId="2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8" fillId="2" borderId="14" xfId="0" applyFont="1" applyFill="1" applyBorder="1"/>
    <xf numFmtId="187" fontId="1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13" xfId="0" applyFont="1" applyFill="1" applyBorder="1"/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3" fontId="7" fillId="2" borderId="40" xfId="0" applyNumberFormat="1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right" vertical="center" wrapText="1"/>
    </xf>
    <xf numFmtId="3" fontId="8" fillId="2" borderId="41" xfId="0" applyNumberFormat="1" applyFont="1" applyFill="1" applyBorder="1" applyAlignment="1">
      <alignment horizontal="right" vertical="center" wrapText="1"/>
    </xf>
    <xf numFmtId="3" fontId="8" fillId="2" borderId="20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 vertical="center" wrapText="1"/>
    </xf>
    <xf numFmtId="0" fontId="8" fillId="2" borderId="21" xfId="0" applyFont="1" applyFill="1" applyBorder="1" applyAlignment="1">
      <alignment horizontal="center"/>
    </xf>
    <xf numFmtId="0" fontId="5" fillId="0" borderId="22" xfId="0" applyFont="1" applyBorder="1"/>
    <xf numFmtId="0" fontId="5" fillId="0" borderId="31" xfId="0" applyFont="1" applyBorder="1"/>
    <xf numFmtId="0" fontId="8" fillId="2" borderId="28" xfId="0" applyFont="1" applyFill="1" applyBorder="1" applyAlignment="1">
      <alignment horizontal="center" vertical="center" shrinkToFit="1"/>
    </xf>
    <xf numFmtId="0" fontId="5" fillId="0" borderId="29" xfId="0" applyFont="1" applyBorder="1"/>
    <xf numFmtId="0" fontId="5" fillId="0" borderId="7" xfId="0" applyFont="1" applyBorder="1"/>
    <xf numFmtId="0" fontId="5" fillId="0" borderId="32" xfId="0" applyFont="1" applyBorder="1"/>
    <xf numFmtId="0" fontId="5" fillId="0" borderId="18" xfId="0" applyFont="1" applyBorder="1"/>
    <xf numFmtId="0" fontId="5" fillId="0" borderId="36" xfId="0" applyFont="1" applyBorder="1"/>
    <xf numFmtId="0" fontId="8" fillId="2" borderId="30" xfId="0" applyFont="1" applyFill="1" applyBorder="1" applyAlignment="1">
      <alignment horizontal="center"/>
    </xf>
    <xf numFmtId="0" fontId="5" fillId="0" borderId="23" xfId="0" applyFont="1" applyBorder="1"/>
    <xf numFmtId="0" fontId="10" fillId="2" borderId="21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5" fillId="0" borderId="34" xfId="0" applyFont="1" applyBorder="1"/>
    <xf numFmtId="0" fontId="5" fillId="0" borderId="35" xfId="0" applyFont="1" applyBorder="1"/>
    <xf numFmtId="0" fontId="8" fillId="2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10" xfId="0" applyFont="1" applyBorder="1"/>
    <xf numFmtId="0" fontId="8" fillId="2" borderId="37" xfId="0" applyFont="1" applyFill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8" fillId="2" borderId="8" xfId="0" applyFont="1" applyFill="1" applyBorder="1" applyAlignment="1">
      <alignment horizontal="center" vertical="center" shrinkToFit="1"/>
    </xf>
    <xf numFmtId="0" fontId="5" fillId="0" borderId="1" xfId="0" applyFont="1" applyBorder="1"/>
    <xf numFmtId="0" fontId="5" fillId="0" borderId="2" xfId="0" applyFont="1" applyBorder="1"/>
    <xf numFmtId="0" fontId="5" fillId="0" borderId="11" xfId="0" applyFont="1" applyBorder="1"/>
    <xf numFmtId="0" fontId="0" fillId="0" borderId="0" xfId="0" applyFont="1" applyAlignment="1"/>
    <xf numFmtId="0" fontId="5" fillId="0" borderId="5" xfId="0" applyFont="1" applyBorder="1"/>
    <xf numFmtId="0" fontId="5" fillId="0" borderId="17" xfId="0" applyFont="1" applyBorder="1"/>
    <xf numFmtId="0" fontId="5" fillId="0" borderId="15" xfId="0" applyFont="1" applyBorder="1"/>
    <xf numFmtId="0" fontId="5" fillId="0" borderId="16" xfId="0" applyFont="1" applyBorder="1"/>
    <xf numFmtId="0" fontId="7" fillId="2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19050</xdr:colOff>
      <xdr:row>24</xdr:row>
      <xdr:rowOff>114300</xdr:rowOff>
    </xdr:from>
    <xdr:ext cx="1390650" cy="552450"/>
    <xdr:sp macro="" textlink="">
      <xdr:nvSpPr>
        <xdr:cNvPr id="49" name="Shape 49"/>
        <xdr:cNvSpPr/>
      </xdr:nvSpPr>
      <xdr:spPr>
        <a:xfrm rot="10800000">
          <a:off x="4660200" y="3508538"/>
          <a:ext cx="1371600" cy="542925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36575" rIns="0" bIns="0" anchor="t" anchorCtr="0">
          <a:noAutofit/>
        </a:bodyPr>
        <a:lstStyle/>
        <a:p>
          <a:pPr marL="0" lvl="0" indent="0" algn="l" rtl="1">
            <a:spcBef>
              <a:spcPts val="0"/>
            </a:spcBef>
            <a:spcAft>
              <a:spcPts val="0"/>
            </a:spcAft>
            <a:buNone/>
          </a:pPr>
          <a:r>
            <a:rPr lang="en-US" sz="1600" b="1" i="0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ระบุชื่อจังหวัด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1000"/>
  <sheetViews>
    <sheetView tabSelected="1" workbookViewId="0">
      <selection activeCell="W11" sqref="W11"/>
    </sheetView>
  </sheetViews>
  <sheetFormatPr defaultColWidth="10.140625" defaultRowHeight="15" customHeight="1" x14ac:dyDescent="0.5"/>
  <cols>
    <col min="1" max="1" width="8.5703125" customWidth="1"/>
    <col min="2" max="2" width="5.85546875" customWidth="1"/>
    <col min="3" max="3" width="4.42578125" customWidth="1"/>
    <col min="4" max="4" width="4.5703125" customWidth="1"/>
    <col min="5" max="7" width="7.28515625" customWidth="1"/>
    <col min="8" max="10" width="7.140625" customWidth="1"/>
    <col min="11" max="19" width="7.28515625" customWidth="1"/>
    <col min="20" max="20" width="1.140625" customWidth="1"/>
    <col min="21" max="21" width="15.7109375" customWidth="1"/>
    <col min="22" max="22" width="2.28515625" customWidth="1"/>
    <col min="23" max="23" width="4.140625" customWidth="1"/>
    <col min="24" max="38" width="9.140625" customWidth="1"/>
  </cols>
  <sheetData>
    <row r="1" spans="1:38" ht="18.75" customHeight="1" x14ac:dyDescent="0.5">
      <c r="A1" s="1"/>
      <c r="B1" s="1" t="s">
        <v>28</v>
      </c>
      <c r="C1" s="14">
        <v>3.6</v>
      </c>
      <c r="D1" s="1" t="s">
        <v>29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0.25" customHeight="1" x14ac:dyDescent="0.5">
      <c r="A2" s="3"/>
      <c r="B2" s="1" t="s">
        <v>0</v>
      </c>
      <c r="C2" s="14">
        <v>3.6</v>
      </c>
      <c r="D2" s="1" t="s">
        <v>30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5"/>
      <c r="U2" s="1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6.7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6"/>
      <c r="U3" s="16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21.75" x14ac:dyDescent="0.5">
      <c r="A4" s="67" t="s">
        <v>31</v>
      </c>
      <c r="B4" s="68"/>
      <c r="C4" s="68"/>
      <c r="D4" s="69"/>
      <c r="E4" s="17"/>
      <c r="F4" s="9"/>
      <c r="G4" s="11"/>
      <c r="H4" s="61" t="s">
        <v>32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49" t="s">
        <v>33</v>
      </c>
      <c r="U4" s="50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21.75" x14ac:dyDescent="0.5">
      <c r="A5" s="70"/>
      <c r="B5" s="71"/>
      <c r="C5" s="71"/>
      <c r="D5" s="72"/>
      <c r="E5" s="18"/>
      <c r="F5" s="7"/>
      <c r="G5" s="13"/>
      <c r="H5" s="8"/>
      <c r="I5" s="9"/>
      <c r="J5" s="10"/>
      <c r="K5" s="64" t="s">
        <v>1</v>
      </c>
      <c r="L5" s="65"/>
      <c r="M5" s="66"/>
      <c r="N5" s="8"/>
      <c r="O5" s="9"/>
      <c r="P5" s="10"/>
      <c r="Q5" s="7"/>
      <c r="R5" s="7"/>
      <c r="S5" s="7"/>
      <c r="T5" s="51"/>
      <c r="U5" s="5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5.75" customHeight="1" x14ac:dyDescent="0.5">
      <c r="A6" s="70"/>
      <c r="B6" s="71"/>
      <c r="C6" s="71"/>
      <c r="D6" s="72"/>
      <c r="E6" s="55"/>
      <c r="F6" s="47"/>
      <c r="G6" s="56"/>
      <c r="H6" s="55" t="s">
        <v>4</v>
      </c>
      <c r="I6" s="47"/>
      <c r="J6" s="56"/>
      <c r="K6" s="55" t="s">
        <v>3</v>
      </c>
      <c r="L6" s="47"/>
      <c r="M6" s="56"/>
      <c r="N6" s="55" t="s">
        <v>2</v>
      </c>
      <c r="O6" s="47"/>
      <c r="P6" s="56"/>
      <c r="Q6" s="57" t="s">
        <v>75</v>
      </c>
      <c r="R6" s="47"/>
      <c r="S6" s="48"/>
      <c r="T6" s="51"/>
      <c r="U6" s="52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17.25" customHeight="1" x14ac:dyDescent="0.5">
      <c r="A7" s="70"/>
      <c r="B7" s="71"/>
      <c r="C7" s="71"/>
      <c r="D7" s="72"/>
      <c r="E7" s="55"/>
      <c r="F7" s="47"/>
      <c r="G7" s="56"/>
      <c r="H7" s="55" t="s">
        <v>6</v>
      </c>
      <c r="I7" s="47"/>
      <c r="J7" s="56"/>
      <c r="K7" s="55" t="s">
        <v>5</v>
      </c>
      <c r="L7" s="47"/>
      <c r="M7" s="56"/>
      <c r="N7" s="55" t="s">
        <v>34</v>
      </c>
      <c r="O7" s="47"/>
      <c r="P7" s="56"/>
      <c r="Q7" s="46" t="s">
        <v>35</v>
      </c>
      <c r="R7" s="47"/>
      <c r="S7" s="48"/>
      <c r="T7" s="51"/>
      <c r="U7" s="52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8" ht="16.5" customHeight="1" x14ac:dyDescent="0.5">
      <c r="A8" s="70"/>
      <c r="B8" s="71"/>
      <c r="C8" s="71"/>
      <c r="D8" s="72"/>
      <c r="E8" s="55" t="s">
        <v>7</v>
      </c>
      <c r="F8" s="47"/>
      <c r="G8" s="56"/>
      <c r="H8" s="55" t="s">
        <v>8</v>
      </c>
      <c r="I8" s="47"/>
      <c r="J8" s="56"/>
      <c r="K8" s="55" t="s">
        <v>9</v>
      </c>
      <c r="L8" s="47"/>
      <c r="M8" s="56"/>
      <c r="N8" s="55" t="s">
        <v>10</v>
      </c>
      <c r="O8" s="47"/>
      <c r="P8" s="56"/>
      <c r="Q8" s="46" t="s">
        <v>36</v>
      </c>
      <c r="R8" s="47"/>
      <c r="S8" s="48"/>
      <c r="T8" s="51"/>
      <c r="U8" s="52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ht="14.25" customHeight="1" x14ac:dyDescent="0.5">
      <c r="A9" s="70"/>
      <c r="B9" s="71"/>
      <c r="C9" s="71"/>
      <c r="D9" s="72"/>
      <c r="E9" s="58" t="s">
        <v>12</v>
      </c>
      <c r="F9" s="59"/>
      <c r="G9" s="60"/>
      <c r="H9" s="58" t="s">
        <v>16</v>
      </c>
      <c r="I9" s="59"/>
      <c r="J9" s="60"/>
      <c r="K9" s="58" t="s">
        <v>16</v>
      </c>
      <c r="L9" s="59"/>
      <c r="M9" s="60"/>
      <c r="N9" s="55" t="s">
        <v>17</v>
      </c>
      <c r="O9" s="47"/>
      <c r="P9" s="56"/>
      <c r="Q9" s="58" t="s">
        <v>18</v>
      </c>
      <c r="R9" s="59"/>
      <c r="S9" s="60"/>
      <c r="T9" s="51"/>
      <c r="U9" s="52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 ht="13.5" customHeight="1" x14ac:dyDescent="0.5">
      <c r="A10" s="70"/>
      <c r="B10" s="71"/>
      <c r="C10" s="71"/>
      <c r="D10" s="72"/>
      <c r="E10" s="19" t="s">
        <v>7</v>
      </c>
      <c r="F10" s="20" t="s">
        <v>24</v>
      </c>
      <c r="G10" s="20" t="s">
        <v>25</v>
      </c>
      <c r="H10" s="21" t="s">
        <v>7</v>
      </c>
      <c r="I10" s="21" t="s">
        <v>24</v>
      </c>
      <c r="J10" s="20" t="s">
        <v>25</v>
      </c>
      <c r="K10" s="21" t="s">
        <v>7</v>
      </c>
      <c r="L10" s="21" t="s">
        <v>24</v>
      </c>
      <c r="M10" s="20" t="s">
        <v>25</v>
      </c>
      <c r="N10" s="21" t="s">
        <v>7</v>
      </c>
      <c r="O10" s="21" t="s">
        <v>24</v>
      </c>
      <c r="P10" s="21" t="s">
        <v>25</v>
      </c>
      <c r="Q10" s="19" t="s">
        <v>7</v>
      </c>
      <c r="R10" s="19" t="s">
        <v>24</v>
      </c>
      <c r="S10" s="22" t="s">
        <v>25</v>
      </c>
      <c r="T10" s="51"/>
      <c r="U10" s="52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ht="13.5" customHeight="1" x14ac:dyDescent="0.5">
      <c r="A11" s="73"/>
      <c r="B11" s="74"/>
      <c r="C11" s="74"/>
      <c r="D11" s="75"/>
      <c r="E11" s="23" t="s">
        <v>12</v>
      </c>
      <c r="F11" s="24" t="s">
        <v>26</v>
      </c>
      <c r="G11" s="24" t="s">
        <v>27</v>
      </c>
      <c r="H11" s="23" t="s">
        <v>12</v>
      </c>
      <c r="I11" s="23" t="s">
        <v>26</v>
      </c>
      <c r="J11" s="24" t="s">
        <v>27</v>
      </c>
      <c r="K11" s="23" t="s">
        <v>12</v>
      </c>
      <c r="L11" s="23" t="s">
        <v>26</v>
      </c>
      <c r="M11" s="24" t="s">
        <v>27</v>
      </c>
      <c r="N11" s="23" t="s">
        <v>12</v>
      </c>
      <c r="O11" s="23" t="s">
        <v>26</v>
      </c>
      <c r="P11" s="24" t="s">
        <v>27</v>
      </c>
      <c r="Q11" s="23" t="s">
        <v>12</v>
      </c>
      <c r="R11" s="23" t="s">
        <v>26</v>
      </c>
      <c r="S11" s="25" t="s">
        <v>27</v>
      </c>
      <c r="T11" s="53"/>
      <c r="U11" s="54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4.25" customHeight="1" x14ac:dyDescent="0.5">
      <c r="A12" s="76" t="s">
        <v>14</v>
      </c>
      <c r="B12" s="47"/>
      <c r="C12" s="47"/>
      <c r="D12" s="56"/>
      <c r="E12" s="26">
        <f>SUM(E13,E18,E25,E29)</f>
        <v>127737</v>
      </c>
      <c r="F12" s="26">
        <f t="shared" ref="F12:S12" si="0">SUM(F13,F18,F25,F29)</f>
        <v>63691</v>
      </c>
      <c r="G12" s="26">
        <f t="shared" si="0"/>
        <v>64046</v>
      </c>
      <c r="H12" s="26">
        <f t="shared" si="0"/>
        <v>100971</v>
      </c>
      <c r="I12" s="26">
        <f t="shared" si="0"/>
        <v>49668</v>
      </c>
      <c r="J12" s="26">
        <f t="shared" si="0"/>
        <v>51303</v>
      </c>
      <c r="K12" s="26">
        <f>SUM(K13,K18,K25,K29)</f>
        <v>13283</v>
      </c>
      <c r="L12" s="26">
        <f>SUM(L13,L18,L25,L29)</f>
        <v>6696</v>
      </c>
      <c r="M12" s="26">
        <f>SUM(M13,M18,M25,M29)</f>
        <v>6587</v>
      </c>
      <c r="N12" s="26">
        <f>SUM(N13,N18,N25,N29)</f>
        <v>9054</v>
      </c>
      <c r="O12" s="26">
        <f t="shared" si="0"/>
        <v>4878</v>
      </c>
      <c r="P12" s="26">
        <f t="shared" si="0"/>
        <v>4176</v>
      </c>
      <c r="Q12" s="26">
        <f t="shared" si="0"/>
        <v>4429</v>
      </c>
      <c r="R12" s="26">
        <f t="shared" si="0"/>
        <v>2449</v>
      </c>
      <c r="S12" s="26">
        <f t="shared" si="0"/>
        <v>1980</v>
      </c>
      <c r="T12" s="27"/>
      <c r="U12" s="28" t="s">
        <v>12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pans="1:38" ht="14.25" customHeight="1" x14ac:dyDescent="0.5">
      <c r="A13" s="12" t="s">
        <v>15</v>
      </c>
      <c r="B13" s="12"/>
      <c r="C13" s="12"/>
      <c r="D13" s="29"/>
      <c r="E13" s="30">
        <f t="shared" ref="E13:J13" si="1">SUM(E14:E17)</f>
        <v>20993</v>
      </c>
      <c r="F13" s="30">
        <f t="shared" si="1"/>
        <v>10703</v>
      </c>
      <c r="G13" s="30">
        <f t="shared" si="1"/>
        <v>10290</v>
      </c>
      <c r="H13" s="30">
        <f t="shared" si="1"/>
        <v>14781</v>
      </c>
      <c r="I13" s="30">
        <f t="shared" si="1"/>
        <v>7543</v>
      </c>
      <c r="J13" s="30">
        <f t="shared" si="1"/>
        <v>7238</v>
      </c>
      <c r="K13" s="30">
        <f t="shared" ref="K13:S13" si="2">SUM(K14:K17)</f>
        <v>4825</v>
      </c>
      <c r="L13" s="30">
        <f t="shared" si="2"/>
        <v>2461</v>
      </c>
      <c r="M13" s="30">
        <f t="shared" si="2"/>
        <v>2364</v>
      </c>
      <c r="N13" s="30">
        <f t="shared" si="2"/>
        <v>831</v>
      </c>
      <c r="O13" s="30">
        <f t="shared" si="2"/>
        <v>415</v>
      </c>
      <c r="P13" s="30">
        <f t="shared" si="2"/>
        <v>416</v>
      </c>
      <c r="Q13" s="30">
        <f t="shared" si="2"/>
        <v>556</v>
      </c>
      <c r="R13" s="30">
        <f t="shared" si="2"/>
        <v>284</v>
      </c>
      <c r="S13" s="30">
        <f t="shared" si="2"/>
        <v>272</v>
      </c>
      <c r="T13" s="28" t="s">
        <v>19</v>
      </c>
      <c r="U13" s="6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ht="14.25" customHeight="1" x14ac:dyDescent="0.5">
      <c r="A14" s="22"/>
      <c r="B14" s="31" t="s">
        <v>38</v>
      </c>
      <c r="C14" s="22"/>
      <c r="D14" s="20"/>
      <c r="E14" s="32">
        <f t="shared" ref="E14:E17" si="3">SUM(F14:G14)</f>
        <v>2152</v>
      </c>
      <c r="F14" s="32">
        <f t="shared" ref="F14:G14" si="4">SUM(I14,L14,O14,R14)</f>
        <v>1118</v>
      </c>
      <c r="G14" s="32">
        <f t="shared" si="4"/>
        <v>1034</v>
      </c>
      <c r="H14" s="32">
        <f t="shared" ref="H14:H17" si="5">SUM(I14:J14)</f>
        <v>536</v>
      </c>
      <c r="I14" s="32">
        <v>273</v>
      </c>
      <c r="J14" s="32">
        <v>263</v>
      </c>
      <c r="K14" s="32">
        <f t="shared" ref="K14:K17" si="6">SUM(L14:M14)</f>
        <v>1196</v>
      </c>
      <c r="L14" s="32">
        <v>624</v>
      </c>
      <c r="M14" s="32">
        <v>572</v>
      </c>
      <c r="N14" s="32">
        <f t="shared" ref="N14:N17" si="7">SUM(O14:P14)</f>
        <v>263</v>
      </c>
      <c r="O14" s="32">
        <v>141</v>
      </c>
      <c r="P14" s="32">
        <v>122</v>
      </c>
      <c r="Q14" s="32">
        <f t="shared" ref="Q14:Q17" si="8">SUM(R14:S14)</f>
        <v>157</v>
      </c>
      <c r="R14" s="32">
        <v>80</v>
      </c>
      <c r="S14" s="32">
        <v>77</v>
      </c>
      <c r="T14" s="27"/>
      <c r="U14" s="33" t="s">
        <v>39</v>
      </c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ht="14.25" customHeight="1" x14ac:dyDescent="0.5">
      <c r="A15" s="22"/>
      <c r="B15" s="31" t="s">
        <v>40</v>
      </c>
      <c r="C15" s="22"/>
      <c r="D15" s="20"/>
      <c r="E15" s="32">
        <f t="shared" si="3"/>
        <v>8985</v>
      </c>
      <c r="F15" s="32">
        <f t="shared" ref="F15:G15" si="9">SUM(I15,L15,O15,R15)</f>
        <v>4567</v>
      </c>
      <c r="G15" s="32">
        <f t="shared" si="9"/>
        <v>4418</v>
      </c>
      <c r="H15" s="32">
        <f t="shared" si="5"/>
        <v>6997</v>
      </c>
      <c r="I15" s="32">
        <v>3561</v>
      </c>
      <c r="J15" s="32">
        <v>3436</v>
      </c>
      <c r="K15" s="32">
        <f t="shared" si="6"/>
        <v>1519</v>
      </c>
      <c r="L15" s="32">
        <v>781</v>
      </c>
      <c r="M15" s="32">
        <v>738</v>
      </c>
      <c r="N15" s="32">
        <f t="shared" si="7"/>
        <v>276</v>
      </c>
      <c r="O15" s="32">
        <v>130</v>
      </c>
      <c r="P15" s="32">
        <v>146</v>
      </c>
      <c r="Q15" s="32">
        <f t="shared" si="8"/>
        <v>193</v>
      </c>
      <c r="R15" s="32">
        <v>95</v>
      </c>
      <c r="S15" s="32">
        <v>98</v>
      </c>
      <c r="T15" s="27"/>
      <c r="U15" s="33" t="s">
        <v>41</v>
      </c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38" ht="14.25" customHeight="1" x14ac:dyDescent="0.5">
      <c r="A16" s="22"/>
      <c r="B16" s="31" t="s">
        <v>42</v>
      </c>
      <c r="C16" s="22"/>
      <c r="D16" s="20"/>
      <c r="E16" s="32">
        <f t="shared" si="3"/>
        <v>9309</v>
      </c>
      <c r="F16" s="32">
        <f t="shared" ref="F16:G16" si="10">SUM(I16,L16,O16,R16)</f>
        <v>4742</v>
      </c>
      <c r="G16" s="32">
        <f t="shared" si="10"/>
        <v>4567</v>
      </c>
      <c r="H16" s="32">
        <f t="shared" si="5"/>
        <v>7248</v>
      </c>
      <c r="I16" s="32">
        <v>3709</v>
      </c>
      <c r="J16" s="32">
        <v>3539</v>
      </c>
      <c r="K16" s="32">
        <f t="shared" si="6"/>
        <v>1584</v>
      </c>
      <c r="L16" s="32">
        <v>793</v>
      </c>
      <c r="M16" s="32">
        <v>791</v>
      </c>
      <c r="N16" s="32">
        <f t="shared" si="7"/>
        <v>292</v>
      </c>
      <c r="O16" s="32">
        <v>144</v>
      </c>
      <c r="P16" s="32">
        <v>148</v>
      </c>
      <c r="Q16" s="32">
        <f t="shared" si="8"/>
        <v>185</v>
      </c>
      <c r="R16" s="32">
        <v>96</v>
      </c>
      <c r="S16" s="32">
        <v>89</v>
      </c>
      <c r="T16" s="6"/>
      <c r="U16" s="33" t="s">
        <v>43</v>
      </c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38" ht="14.25" customHeight="1" x14ac:dyDescent="0.5">
      <c r="A17" s="22"/>
      <c r="B17" s="31" t="s">
        <v>44</v>
      </c>
      <c r="C17" s="22"/>
      <c r="D17" s="20"/>
      <c r="E17" s="32">
        <f t="shared" si="3"/>
        <v>547</v>
      </c>
      <c r="F17" s="32">
        <f t="shared" ref="F17:G17" si="11">SUM(I17,L17,O17,R17)</f>
        <v>276</v>
      </c>
      <c r="G17" s="32">
        <f t="shared" si="11"/>
        <v>271</v>
      </c>
      <c r="H17" s="32">
        <f t="shared" si="5"/>
        <v>0</v>
      </c>
      <c r="I17" s="32">
        <v>0</v>
      </c>
      <c r="J17" s="32">
        <v>0</v>
      </c>
      <c r="K17" s="32">
        <f t="shared" si="6"/>
        <v>526</v>
      </c>
      <c r="L17" s="32">
        <v>263</v>
      </c>
      <c r="M17" s="32">
        <v>263</v>
      </c>
      <c r="N17" s="32">
        <f t="shared" si="7"/>
        <v>0</v>
      </c>
      <c r="O17" s="32">
        <v>0</v>
      </c>
      <c r="P17" s="32">
        <v>0</v>
      </c>
      <c r="Q17" s="32">
        <f t="shared" si="8"/>
        <v>21</v>
      </c>
      <c r="R17" s="32">
        <v>13</v>
      </c>
      <c r="S17" s="32">
        <v>8</v>
      </c>
      <c r="T17" s="6"/>
      <c r="U17" s="33" t="s">
        <v>45</v>
      </c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ht="14.25" customHeight="1" x14ac:dyDescent="0.5">
      <c r="A18" s="12" t="s">
        <v>11</v>
      </c>
      <c r="B18" s="22"/>
      <c r="C18" s="22"/>
      <c r="D18" s="20"/>
      <c r="E18" s="30">
        <f>SUM(E19:E24)</f>
        <v>56207</v>
      </c>
      <c r="F18" s="30">
        <f>SUM(F19:F24)</f>
        <v>28875</v>
      </c>
      <c r="G18" s="30">
        <f t="shared" ref="G18:S18" si="12">SUM(G19:G24)</f>
        <v>27332</v>
      </c>
      <c r="H18" s="30">
        <f t="shared" si="12"/>
        <v>47154</v>
      </c>
      <c r="I18" s="30">
        <f t="shared" si="12"/>
        <v>24334</v>
      </c>
      <c r="J18" s="30">
        <f t="shared" si="12"/>
        <v>22820</v>
      </c>
      <c r="K18" s="30">
        <f t="shared" si="12"/>
        <v>6701</v>
      </c>
      <c r="L18" s="30">
        <f t="shared" si="12"/>
        <v>3293</v>
      </c>
      <c r="M18" s="30">
        <f t="shared" si="12"/>
        <v>3408</v>
      </c>
      <c r="N18" s="30">
        <f t="shared" si="12"/>
        <v>1367</v>
      </c>
      <c r="O18" s="30">
        <f t="shared" si="12"/>
        <v>731</v>
      </c>
      <c r="P18" s="30">
        <f t="shared" si="12"/>
        <v>636</v>
      </c>
      <c r="Q18" s="30">
        <f t="shared" si="12"/>
        <v>985</v>
      </c>
      <c r="R18" s="30">
        <f t="shared" si="12"/>
        <v>517</v>
      </c>
      <c r="S18" s="30">
        <f t="shared" si="12"/>
        <v>468</v>
      </c>
      <c r="T18" s="28" t="s">
        <v>13</v>
      </c>
      <c r="U18" s="6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ht="14.25" customHeight="1" x14ac:dyDescent="0.5">
      <c r="A19" s="22"/>
      <c r="B19" s="31" t="s">
        <v>46</v>
      </c>
      <c r="C19" s="22"/>
      <c r="D19" s="20"/>
      <c r="E19" s="32">
        <f>SUM(F19:G19)</f>
        <v>8850</v>
      </c>
      <c r="F19" s="32">
        <f t="shared" ref="F19:G19" si="13">SUM(I19,L19,O19,R19)</f>
        <v>4552</v>
      </c>
      <c r="G19" s="32">
        <f t="shared" si="13"/>
        <v>4298</v>
      </c>
      <c r="H19" s="32">
        <f t="shared" ref="H19:H24" si="14">SUM(I19:J19)</f>
        <v>7287</v>
      </c>
      <c r="I19" s="32">
        <v>3771</v>
      </c>
      <c r="J19" s="32">
        <v>3516</v>
      </c>
      <c r="K19" s="32">
        <f t="shared" ref="K19:K24" si="15">SUM(L19:M19)</f>
        <v>1164</v>
      </c>
      <c r="L19" s="32">
        <v>571</v>
      </c>
      <c r="M19" s="32">
        <v>593</v>
      </c>
      <c r="N19" s="32">
        <f t="shared" ref="N19:N24" si="16">SUM(O19:P19)</f>
        <v>237</v>
      </c>
      <c r="O19" s="32">
        <v>120</v>
      </c>
      <c r="P19" s="32">
        <v>117</v>
      </c>
      <c r="Q19" s="32">
        <f t="shared" ref="Q19:Q24" si="17">SUM(R19:S19)</f>
        <v>162</v>
      </c>
      <c r="R19" s="32">
        <v>90</v>
      </c>
      <c r="S19" s="32">
        <v>72</v>
      </c>
      <c r="T19" s="6"/>
      <c r="U19" s="33" t="s">
        <v>47</v>
      </c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ht="14.25" customHeight="1" x14ac:dyDescent="0.5">
      <c r="A20" s="34"/>
      <c r="B20" s="31" t="s">
        <v>48</v>
      </c>
      <c r="C20" s="34"/>
      <c r="D20" s="35"/>
      <c r="E20" s="32">
        <f t="shared" ref="E20:E24" si="18">SUM(F20:G20)</f>
        <v>9080</v>
      </c>
      <c r="F20" s="32">
        <f t="shared" ref="F20:G20" si="19">SUM(I20,L20,O20,R20)</f>
        <v>4667</v>
      </c>
      <c r="G20" s="32">
        <f t="shared" si="19"/>
        <v>4413</v>
      </c>
      <c r="H20" s="32">
        <f t="shared" si="14"/>
        <v>7558</v>
      </c>
      <c r="I20" s="36">
        <v>3893</v>
      </c>
      <c r="J20" s="36">
        <v>3665</v>
      </c>
      <c r="K20" s="32">
        <f t="shared" si="15"/>
        <v>1160</v>
      </c>
      <c r="L20" s="36">
        <v>585</v>
      </c>
      <c r="M20" s="36">
        <v>575</v>
      </c>
      <c r="N20" s="32">
        <f t="shared" si="16"/>
        <v>218</v>
      </c>
      <c r="O20" s="32">
        <v>116</v>
      </c>
      <c r="P20" s="32">
        <v>102</v>
      </c>
      <c r="Q20" s="32">
        <f t="shared" si="17"/>
        <v>144</v>
      </c>
      <c r="R20" s="36">
        <v>73</v>
      </c>
      <c r="S20" s="36">
        <v>71</v>
      </c>
      <c r="T20" s="37"/>
      <c r="U20" s="33" t="s">
        <v>49</v>
      </c>
      <c r="V20" s="34"/>
      <c r="W20" s="34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ht="14.25" customHeight="1" x14ac:dyDescent="0.5">
      <c r="A21" s="12"/>
      <c r="B21" s="31" t="s">
        <v>50</v>
      </c>
      <c r="C21" s="34"/>
      <c r="D21" s="35"/>
      <c r="E21" s="32">
        <f t="shared" si="18"/>
        <v>9341</v>
      </c>
      <c r="F21" s="32">
        <f t="shared" ref="F21:G21" si="20">SUM(I21,L21,O21,R21)</f>
        <v>4811</v>
      </c>
      <c r="G21" s="32">
        <f t="shared" si="20"/>
        <v>4530</v>
      </c>
      <c r="H21" s="32">
        <f t="shared" si="14"/>
        <v>7834</v>
      </c>
      <c r="I21" s="36">
        <v>4081</v>
      </c>
      <c r="J21" s="36">
        <v>3753</v>
      </c>
      <c r="K21" s="32">
        <f t="shared" si="15"/>
        <v>1090</v>
      </c>
      <c r="L21" s="36">
        <v>520</v>
      </c>
      <c r="M21" s="36">
        <v>570</v>
      </c>
      <c r="N21" s="32">
        <f t="shared" si="16"/>
        <v>244</v>
      </c>
      <c r="O21" s="32">
        <v>131</v>
      </c>
      <c r="P21" s="32">
        <v>113</v>
      </c>
      <c r="Q21" s="32">
        <f t="shared" si="17"/>
        <v>173</v>
      </c>
      <c r="R21" s="36">
        <v>79</v>
      </c>
      <c r="S21" s="36">
        <v>94</v>
      </c>
      <c r="T21" s="37"/>
      <c r="U21" s="33" t="s">
        <v>51</v>
      </c>
      <c r="V21" s="34"/>
      <c r="W21" s="34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ht="14.25" customHeight="1" x14ac:dyDescent="0.5">
      <c r="A22" s="34"/>
      <c r="B22" s="31" t="s">
        <v>52</v>
      </c>
      <c r="C22" s="34"/>
      <c r="D22" s="35"/>
      <c r="E22" s="32">
        <f t="shared" si="18"/>
        <v>9421</v>
      </c>
      <c r="F22" s="32">
        <f t="shared" ref="F22:G22" si="21">SUM(I22,L22,O22,R22)</f>
        <v>4836</v>
      </c>
      <c r="G22" s="32">
        <f t="shared" si="21"/>
        <v>4585</v>
      </c>
      <c r="H22" s="32">
        <f t="shared" si="14"/>
        <v>7892</v>
      </c>
      <c r="I22" s="36">
        <v>4074</v>
      </c>
      <c r="J22" s="36">
        <v>3818</v>
      </c>
      <c r="K22" s="32">
        <f t="shared" si="15"/>
        <v>1146</v>
      </c>
      <c r="L22" s="36">
        <v>557</v>
      </c>
      <c r="M22" s="36">
        <v>589</v>
      </c>
      <c r="N22" s="32">
        <f t="shared" si="16"/>
        <v>202</v>
      </c>
      <c r="O22" s="32">
        <v>107</v>
      </c>
      <c r="P22" s="32">
        <v>95</v>
      </c>
      <c r="Q22" s="32">
        <f t="shared" si="17"/>
        <v>181</v>
      </c>
      <c r="R22" s="36">
        <v>98</v>
      </c>
      <c r="S22" s="36">
        <v>83</v>
      </c>
      <c r="T22" s="37"/>
      <c r="U22" s="33" t="s">
        <v>53</v>
      </c>
      <c r="V22" s="34"/>
      <c r="W22" s="34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pans="1:38" ht="14.25" customHeight="1" x14ac:dyDescent="0.5">
      <c r="A23" s="34"/>
      <c r="B23" s="31" t="s">
        <v>54</v>
      </c>
      <c r="C23" s="34"/>
      <c r="D23" s="35"/>
      <c r="E23" s="32">
        <f t="shared" si="18"/>
        <v>9618</v>
      </c>
      <c r="F23" s="32">
        <f t="shared" ref="F23:G23" si="22">SUM(I23,L23,O23,R23)</f>
        <v>4915</v>
      </c>
      <c r="G23" s="32">
        <f t="shared" si="22"/>
        <v>4703</v>
      </c>
      <c r="H23" s="32">
        <f t="shared" si="14"/>
        <v>8213</v>
      </c>
      <c r="I23" s="36">
        <v>4206</v>
      </c>
      <c r="J23" s="36">
        <v>4007</v>
      </c>
      <c r="K23" s="32">
        <f t="shared" si="15"/>
        <v>1030</v>
      </c>
      <c r="L23" s="36">
        <v>508</v>
      </c>
      <c r="M23" s="36">
        <v>522</v>
      </c>
      <c r="N23" s="32">
        <f t="shared" si="16"/>
        <v>210</v>
      </c>
      <c r="O23" s="32">
        <v>114</v>
      </c>
      <c r="P23" s="32">
        <v>96</v>
      </c>
      <c r="Q23" s="32">
        <f t="shared" si="17"/>
        <v>165</v>
      </c>
      <c r="R23" s="36">
        <v>87</v>
      </c>
      <c r="S23" s="36">
        <v>78</v>
      </c>
      <c r="T23" s="37"/>
      <c r="U23" s="33" t="s">
        <v>55</v>
      </c>
      <c r="V23" s="34"/>
      <c r="W23" s="34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ht="14.25" customHeight="1" x14ac:dyDescent="0.5">
      <c r="A24" s="34"/>
      <c r="B24" s="31" t="s">
        <v>56</v>
      </c>
      <c r="C24" s="34"/>
      <c r="D24" s="35"/>
      <c r="E24" s="32">
        <f t="shared" si="18"/>
        <v>9897</v>
      </c>
      <c r="F24" s="32">
        <f t="shared" ref="F24:G24" si="23">SUM(I24,L24,O24,R24)</f>
        <v>5094</v>
      </c>
      <c r="G24" s="32">
        <f t="shared" si="23"/>
        <v>4803</v>
      </c>
      <c r="H24" s="32">
        <f t="shared" si="14"/>
        <v>8370</v>
      </c>
      <c r="I24" s="36">
        <v>4309</v>
      </c>
      <c r="J24" s="36">
        <v>4061</v>
      </c>
      <c r="K24" s="32">
        <f t="shared" si="15"/>
        <v>1111</v>
      </c>
      <c r="L24" s="36">
        <v>552</v>
      </c>
      <c r="M24" s="36">
        <v>559</v>
      </c>
      <c r="N24" s="32">
        <f t="shared" si="16"/>
        <v>256</v>
      </c>
      <c r="O24" s="32">
        <v>143</v>
      </c>
      <c r="P24" s="32">
        <v>113</v>
      </c>
      <c r="Q24" s="32">
        <f t="shared" si="17"/>
        <v>160</v>
      </c>
      <c r="R24" s="36">
        <v>90</v>
      </c>
      <c r="S24" s="36">
        <v>70</v>
      </c>
      <c r="T24" s="37"/>
      <c r="U24" s="33" t="s">
        <v>57</v>
      </c>
      <c r="V24" s="34"/>
      <c r="W24" s="34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ht="14.25" customHeight="1" x14ac:dyDescent="0.5">
      <c r="A25" s="12" t="s">
        <v>58</v>
      </c>
      <c r="B25" s="22"/>
      <c r="C25" s="34"/>
      <c r="D25" s="35"/>
      <c r="E25" s="30">
        <f>SUM(E26:E28)</f>
        <v>30282</v>
      </c>
      <c r="F25" s="30">
        <f t="shared" ref="F25:S25" si="24">SUM(F26:F28)</f>
        <v>15571</v>
      </c>
      <c r="G25" s="30">
        <f t="shared" si="24"/>
        <v>14711</v>
      </c>
      <c r="H25" s="30">
        <f t="shared" si="24"/>
        <v>23904</v>
      </c>
      <c r="I25" s="30">
        <f t="shared" si="24"/>
        <v>11887</v>
      </c>
      <c r="J25" s="30">
        <f t="shared" si="24"/>
        <v>12017</v>
      </c>
      <c r="K25" s="30">
        <f t="shared" si="24"/>
        <v>1207</v>
      </c>
      <c r="L25" s="30">
        <f t="shared" si="24"/>
        <v>662</v>
      </c>
      <c r="M25" s="30">
        <f t="shared" si="24"/>
        <v>545</v>
      </c>
      <c r="N25" s="30">
        <f>SUM(N26:N28)</f>
        <v>3791</v>
      </c>
      <c r="O25" s="30">
        <f t="shared" si="24"/>
        <v>2187</v>
      </c>
      <c r="P25" s="30">
        <f t="shared" si="24"/>
        <v>1604</v>
      </c>
      <c r="Q25" s="30">
        <f t="shared" si="24"/>
        <v>1380</v>
      </c>
      <c r="R25" s="30">
        <f t="shared" si="24"/>
        <v>835</v>
      </c>
      <c r="S25" s="30">
        <f t="shared" si="24"/>
        <v>545</v>
      </c>
      <c r="T25" s="28" t="s">
        <v>59</v>
      </c>
      <c r="U25" s="6"/>
      <c r="V25" s="22"/>
      <c r="W25" s="34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ht="14.25" customHeight="1" x14ac:dyDescent="0.5">
      <c r="A26" s="34"/>
      <c r="B26" s="31" t="s">
        <v>60</v>
      </c>
      <c r="C26" s="34"/>
      <c r="D26" s="35"/>
      <c r="E26" s="32">
        <f t="shared" ref="E26:E28" si="25">SUM(F26:G26)</f>
        <v>10327</v>
      </c>
      <c r="F26" s="32">
        <f t="shared" ref="F26:G26" si="26">SUM(I26,L26,O26,R26)</f>
        <v>5289</v>
      </c>
      <c r="G26" s="32">
        <f t="shared" si="26"/>
        <v>5038</v>
      </c>
      <c r="H26" s="32">
        <f t="shared" ref="H26:H28" si="27">SUM(I26:J26)</f>
        <v>8170</v>
      </c>
      <c r="I26" s="36">
        <v>4049</v>
      </c>
      <c r="J26" s="36">
        <v>4121</v>
      </c>
      <c r="K26" s="32">
        <f t="shared" ref="K26:K28" si="28">SUM(L26:M26)</f>
        <v>414</v>
      </c>
      <c r="L26" s="36">
        <v>219</v>
      </c>
      <c r="M26" s="36">
        <v>195</v>
      </c>
      <c r="N26" s="32">
        <f t="shared" ref="N26:N28" si="29">SUM(O26:P26)</f>
        <v>1290</v>
      </c>
      <c r="O26" s="32">
        <v>751</v>
      </c>
      <c r="P26" s="32">
        <v>539</v>
      </c>
      <c r="Q26" s="32">
        <f t="shared" ref="Q26:Q28" si="30">SUM(R26:S26)</f>
        <v>453</v>
      </c>
      <c r="R26" s="36">
        <v>270</v>
      </c>
      <c r="S26" s="36">
        <v>183</v>
      </c>
      <c r="T26" s="37"/>
      <c r="U26" s="33" t="s">
        <v>61</v>
      </c>
      <c r="V26" s="34"/>
      <c r="W26" s="34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ht="14.25" customHeight="1" x14ac:dyDescent="0.5">
      <c r="A27" s="34"/>
      <c r="B27" s="31" t="s">
        <v>62</v>
      </c>
      <c r="C27" s="34"/>
      <c r="D27" s="35"/>
      <c r="E27" s="32">
        <f t="shared" si="25"/>
        <v>9914</v>
      </c>
      <c r="F27" s="32">
        <f t="shared" ref="F27:G27" si="31">SUM(I27,L27,O27,R27)</f>
        <v>5069</v>
      </c>
      <c r="G27" s="32">
        <f t="shared" si="31"/>
        <v>4845</v>
      </c>
      <c r="H27" s="32">
        <f t="shared" si="27"/>
        <v>7852</v>
      </c>
      <c r="I27" s="36">
        <v>3895</v>
      </c>
      <c r="J27" s="36">
        <v>3957</v>
      </c>
      <c r="K27" s="32">
        <f t="shared" si="28"/>
        <v>420</v>
      </c>
      <c r="L27" s="36">
        <v>233</v>
      </c>
      <c r="M27" s="36">
        <v>187</v>
      </c>
      <c r="N27" s="32">
        <f t="shared" si="29"/>
        <v>1194</v>
      </c>
      <c r="O27" s="32">
        <v>667</v>
      </c>
      <c r="P27" s="32">
        <v>527</v>
      </c>
      <c r="Q27" s="32">
        <f t="shared" si="30"/>
        <v>448</v>
      </c>
      <c r="R27" s="36">
        <v>274</v>
      </c>
      <c r="S27" s="36">
        <v>174</v>
      </c>
      <c r="T27" s="37"/>
      <c r="U27" s="33" t="s">
        <v>63</v>
      </c>
      <c r="V27" s="34"/>
      <c r="W27" s="34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ht="14.25" customHeight="1" x14ac:dyDescent="0.5">
      <c r="A28" s="34"/>
      <c r="B28" s="31" t="s">
        <v>64</v>
      </c>
      <c r="C28" s="34"/>
      <c r="D28" s="35"/>
      <c r="E28" s="32">
        <f t="shared" si="25"/>
        <v>10041</v>
      </c>
      <c r="F28" s="32">
        <f t="shared" ref="F28:G28" si="32">SUM(I28,L28,O28,R28)</f>
        <v>5213</v>
      </c>
      <c r="G28" s="32">
        <f t="shared" si="32"/>
        <v>4828</v>
      </c>
      <c r="H28" s="32">
        <f t="shared" si="27"/>
        <v>7882</v>
      </c>
      <c r="I28" s="36">
        <v>3943</v>
      </c>
      <c r="J28" s="36">
        <v>3939</v>
      </c>
      <c r="K28" s="32">
        <f t="shared" si="28"/>
        <v>373</v>
      </c>
      <c r="L28" s="36">
        <v>210</v>
      </c>
      <c r="M28" s="36">
        <v>163</v>
      </c>
      <c r="N28" s="32">
        <f t="shared" si="29"/>
        <v>1307</v>
      </c>
      <c r="O28" s="32">
        <v>769</v>
      </c>
      <c r="P28" s="32">
        <v>538</v>
      </c>
      <c r="Q28" s="32">
        <f t="shared" si="30"/>
        <v>479</v>
      </c>
      <c r="R28" s="36">
        <v>291</v>
      </c>
      <c r="S28" s="36">
        <v>188</v>
      </c>
      <c r="T28" s="37"/>
      <c r="U28" s="33" t="s">
        <v>65</v>
      </c>
      <c r="V28" s="34"/>
      <c r="W28" s="34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14.25" customHeight="1" x14ac:dyDescent="0.5">
      <c r="A29" s="12" t="s">
        <v>66</v>
      </c>
      <c r="B29" s="22"/>
      <c r="C29" s="34"/>
      <c r="D29" s="35"/>
      <c r="E29" s="30">
        <f>SUM(E30:E32)</f>
        <v>20255</v>
      </c>
      <c r="F29" s="30">
        <f t="shared" ref="F29:F32" si="33">SUM(I29,L29,O29,R29)</f>
        <v>8542</v>
      </c>
      <c r="G29" s="30">
        <f t="shared" ref="G29:S29" si="34">SUM(G30:G32)</f>
        <v>11713</v>
      </c>
      <c r="H29" s="30">
        <f t="shared" si="34"/>
        <v>15132</v>
      </c>
      <c r="I29" s="30">
        <f t="shared" si="34"/>
        <v>5904</v>
      </c>
      <c r="J29" s="30">
        <f t="shared" si="34"/>
        <v>9228</v>
      </c>
      <c r="K29" s="30">
        <f t="shared" si="34"/>
        <v>550</v>
      </c>
      <c r="L29" s="30">
        <f t="shared" si="34"/>
        <v>280</v>
      </c>
      <c r="M29" s="30">
        <f t="shared" si="34"/>
        <v>270</v>
      </c>
      <c r="N29" s="30">
        <f t="shared" si="34"/>
        <v>3065</v>
      </c>
      <c r="O29" s="30">
        <f t="shared" si="34"/>
        <v>1545</v>
      </c>
      <c r="P29" s="30">
        <f t="shared" si="34"/>
        <v>1520</v>
      </c>
      <c r="Q29" s="30">
        <f t="shared" si="34"/>
        <v>1508</v>
      </c>
      <c r="R29" s="30">
        <f t="shared" si="34"/>
        <v>813</v>
      </c>
      <c r="S29" s="30">
        <f t="shared" si="34"/>
        <v>695</v>
      </c>
      <c r="T29" s="28" t="s">
        <v>67</v>
      </c>
      <c r="U29" s="6"/>
      <c r="V29" s="22"/>
      <c r="W29" s="34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ht="14.25" customHeight="1" x14ac:dyDescent="0.5">
      <c r="A30" s="34"/>
      <c r="B30" s="31" t="s">
        <v>68</v>
      </c>
      <c r="C30" s="34"/>
      <c r="D30" s="35"/>
      <c r="E30" s="32">
        <f t="shared" ref="E30:E32" si="35">SUM(F30:G30)</f>
        <v>6980</v>
      </c>
      <c r="F30" s="32">
        <f t="shared" si="33"/>
        <v>3035</v>
      </c>
      <c r="G30" s="32">
        <f t="shared" ref="G30:G32" si="36">SUM(J30,M30,P30,S30)</f>
        <v>3945</v>
      </c>
      <c r="H30" s="32">
        <f t="shared" ref="H30:H32" si="37">SUM(I30:J30)</f>
        <v>5131</v>
      </c>
      <c r="I30" s="36">
        <v>2092</v>
      </c>
      <c r="J30" s="36">
        <v>3039</v>
      </c>
      <c r="K30" s="32">
        <f t="shared" ref="K30:K32" si="38">SUM(L30:M30)</f>
        <v>179</v>
      </c>
      <c r="L30" s="36">
        <v>84</v>
      </c>
      <c r="M30" s="36">
        <v>95</v>
      </c>
      <c r="N30" s="32">
        <f t="shared" ref="N30:N32" si="39">SUM(O30:P30)</f>
        <v>1167</v>
      </c>
      <c r="O30" s="32">
        <v>580</v>
      </c>
      <c r="P30" s="32">
        <v>587</v>
      </c>
      <c r="Q30" s="32">
        <f t="shared" ref="Q30:Q32" si="40">SUM(R30:S30)</f>
        <v>503</v>
      </c>
      <c r="R30" s="36">
        <v>279</v>
      </c>
      <c r="S30" s="36">
        <v>224</v>
      </c>
      <c r="T30" s="37"/>
      <c r="U30" s="33" t="s">
        <v>69</v>
      </c>
      <c r="V30" s="34"/>
      <c r="W30" s="34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ht="14.25" customHeight="1" x14ac:dyDescent="0.5">
      <c r="A31" s="34"/>
      <c r="B31" s="31" t="s">
        <v>70</v>
      </c>
      <c r="C31" s="34"/>
      <c r="D31" s="35"/>
      <c r="E31" s="32">
        <f t="shared" si="35"/>
        <v>6659</v>
      </c>
      <c r="F31" s="32">
        <f t="shared" si="33"/>
        <v>2819</v>
      </c>
      <c r="G31" s="32">
        <f t="shared" si="36"/>
        <v>3840</v>
      </c>
      <c r="H31" s="32">
        <f t="shared" si="37"/>
        <v>5105</v>
      </c>
      <c r="I31" s="36">
        <v>1974</v>
      </c>
      <c r="J31" s="36">
        <v>3131</v>
      </c>
      <c r="K31" s="32">
        <f t="shared" si="38"/>
        <v>168</v>
      </c>
      <c r="L31" s="36">
        <v>94</v>
      </c>
      <c r="M31" s="36">
        <v>74</v>
      </c>
      <c r="N31" s="32">
        <f t="shared" si="39"/>
        <v>909</v>
      </c>
      <c r="O31" s="32">
        <v>474</v>
      </c>
      <c r="P31" s="32">
        <v>435</v>
      </c>
      <c r="Q31" s="32">
        <f t="shared" si="40"/>
        <v>477</v>
      </c>
      <c r="R31" s="36">
        <v>277</v>
      </c>
      <c r="S31" s="36">
        <v>200</v>
      </c>
      <c r="T31" s="37"/>
      <c r="U31" s="33" t="s">
        <v>71</v>
      </c>
      <c r="V31" s="34"/>
      <c r="W31" s="34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ht="14.25" customHeight="1" x14ac:dyDescent="0.5">
      <c r="A32" s="38"/>
      <c r="B32" s="39" t="s">
        <v>72</v>
      </c>
      <c r="C32" s="38"/>
      <c r="D32" s="40"/>
      <c r="E32" s="41">
        <f t="shared" si="35"/>
        <v>6616</v>
      </c>
      <c r="F32" s="42">
        <f t="shared" si="33"/>
        <v>2688</v>
      </c>
      <c r="G32" s="43">
        <f t="shared" si="36"/>
        <v>3928</v>
      </c>
      <c r="H32" s="41">
        <f t="shared" si="37"/>
        <v>4896</v>
      </c>
      <c r="I32" s="44">
        <v>1838</v>
      </c>
      <c r="J32" s="45">
        <v>3058</v>
      </c>
      <c r="K32" s="41">
        <f t="shared" si="38"/>
        <v>203</v>
      </c>
      <c r="L32" s="44">
        <v>102</v>
      </c>
      <c r="M32" s="45">
        <v>101</v>
      </c>
      <c r="N32" s="41">
        <f t="shared" si="39"/>
        <v>989</v>
      </c>
      <c r="O32" s="41">
        <v>491</v>
      </c>
      <c r="P32" s="41">
        <v>498</v>
      </c>
      <c r="Q32" s="41">
        <f t="shared" si="40"/>
        <v>528</v>
      </c>
      <c r="R32" s="44">
        <v>257</v>
      </c>
      <c r="S32" s="45">
        <v>271</v>
      </c>
      <c r="T32" s="37"/>
      <c r="U32" s="33" t="s">
        <v>73</v>
      </c>
      <c r="V32" s="34"/>
      <c r="W32" s="34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38" ht="18.75" customHeight="1" x14ac:dyDescent="0.5">
      <c r="A33" s="5"/>
      <c r="B33" s="5" t="s">
        <v>23</v>
      </c>
      <c r="C33" s="5"/>
      <c r="D33" s="5"/>
      <c r="E33" s="5"/>
      <c r="F33" s="5"/>
      <c r="G33" s="5"/>
      <c r="H33" s="5"/>
      <c r="I33" s="5"/>
      <c r="J33" s="5" t="s">
        <v>37</v>
      </c>
      <c r="K33" s="4"/>
      <c r="L33" s="4"/>
      <c r="M33" s="4"/>
      <c r="N33" s="5"/>
      <c r="O33" s="5"/>
      <c r="P33" s="1" t="str">
        <f t="shared" ref="P33:P34" si="41">PROPER(D34)</f>
        <v/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8.75" customHeight="1" x14ac:dyDescent="0.5">
      <c r="A34" s="5"/>
      <c r="B34" s="5" t="s">
        <v>20</v>
      </c>
      <c r="C34" s="4"/>
      <c r="D34" s="4"/>
      <c r="E34" s="4"/>
      <c r="F34" s="4"/>
      <c r="G34" s="4"/>
      <c r="H34" s="4"/>
      <c r="I34" s="5"/>
      <c r="J34" s="5" t="s">
        <v>21</v>
      </c>
      <c r="K34" s="4"/>
      <c r="L34" s="4"/>
      <c r="M34" s="4"/>
      <c r="N34" s="5"/>
      <c r="O34" s="5"/>
      <c r="P34" s="1" t="str">
        <f t="shared" si="41"/>
        <v/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8.75" customHeight="1" x14ac:dyDescent="0.5">
      <c r="A35" s="4"/>
      <c r="B35" s="5" t="s">
        <v>74</v>
      </c>
      <c r="C35" s="4"/>
      <c r="D35" s="4"/>
      <c r="E35" s="4"/>
      <c r="F35" s="4"/>
      <c r="G35" s="4"/>
      <c r="H35" s="4"/>
      <c r="I35" s="4"/>
      <c r="J35" s="5" t="s">
        <v>22</v>
      </c>
      <c r="K35" s="4"/>
      <c r="L35" s="4"/>
      <c r="M35" s="4"/>
      <c r="N35" s="4"/>
      <c r="O35" s="4"/>
      <c r="P35" s="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ht="18.75" customHeight="1" x14ac:dyDescent="0.5">
      <c r="A36" s="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6"/>
      <c r="U36" s="16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ht="18.75" customHeight="1" x14ac:dyDescent="0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6"/>
      <c r="U37" s="16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ht="18.75" customHeight="1" x14ac:dyDescent="0.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6"/>
      <c r="U38" s="16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8.75" customHeight="1" x14ac:dyDescent="0.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6"/>
      <c r="U39" s="16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8.75" customHeight="1" x14ac:dyDescent="0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16"/>
      <c r="U40" s="16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8.75" customHeight="1" x14ac:dyDescent="0.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16"/>
      <c r="U41" s="16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8.75" customHeight="1" x14ac:dyDescent="0.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16"/>
      <c r="U42" s="1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8.75" customHeight="1" x14ac:dyDescent="0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6"/>
      <c r="U43" s="1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8.75" customHeight="1" x14ac:dyDescent="0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6"/>
      <c r="U44" s="16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8.75" customHeight="1" x14ac:dyDescent="0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6"/>
      <c r="U45" s="16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8.75" customHeight="1" x14ac:dyDescent="0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6"/>
      <c r="U46" s="16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8.75" customHeight="1" x14ac:dyDescent="0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6"/>
      <c r="U47" s="16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8.75" customHeight="1" x14ac:dyDescent="0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6"/>
      <c r="U48" s="16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8.75" customHeight="1" x14ac:dyDescent="0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6"/>
      <c r="U49" s="16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8.75" customHeight="1" x14ac:dyDescent="0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16"/>
      <c r="U50" s="16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8.75" customHeight="1" x14ac:dyDescent="0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6"/>
      <c r="U51" s="16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8.75" customHeight="1" x14ac:dyDescent="0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6"/>
      <c r="U52" s="16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8.75" customHeight="1" x14ac:dyDescent="0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6"/>
      <c r="U53" s="16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8.75" customHeight="1" x14ac:dyDescent="0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6"/>
      <c r="U54" s="16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8.75" customHeight="1" x14ac:dyDescent="0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16"/>
      <c r="U55" s="16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t="18.75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16"/>
      <c r="U56" s="16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8.75" customHeight="1" x14ac:dyDescent="0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16"/>
      <c r="U57" s="16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8.75" customHeight="1" x14ac:dyDescent="0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16"/>
      <c r="U58" s="16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8.75" customHeight="1" x14ac:dyDescent="0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16"/>
      <c r="U59" s="16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8.75" customHeight="1" x14ac:dyDescent="0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16"/>
      <c r="U60" s="16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18.75" customHeight="1" x14ac:dyDescent="0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16"/>
      <c r="U61" s="16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8.75" customHeight="1" x14ac:dyDescent="0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16"/>
      <c r="U62" s="16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8.75" customHeight="1" x14ac:dyDescent="0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16"/>
      <c r="U63" s="16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8.75" customHeight="1" x14ac:dyDescent="0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16"/>
      <c r="U64" s="16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18.75" customHeight="1" x14ac:dyDescent="0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16"/>
      <c r="U65" s="16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8.75" customHeight="1" x14ac:dyDescent="0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16"/>
      <c r="U66" s="16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8.75" customHeight="1" x14ac:dyDescent="0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16"/>
      <c r="U67" s="16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8.75" customHeight="1" x14ac:dyDescent="0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16"/>
      <c r="U68" s="16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8.75" customHeight="1" x14ac:dyDescent="0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16"/>
      <c r="U69" s="16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8.75" customHeight="1" x14ac:dyDescent="0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16"/>
      <c r="U70" s="16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8.75" customHeight="1" x14ac:dyDescent="0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6"/>
      <c r="U71" s="16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8.75" customHeight="1" x14ac:dyDescent="0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6"/>
      <c r="U72" s="16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18.75" customHeight="1" x14ac:dyDescent="0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16"/>
      <c r="U73" s="16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8.75" customHeight="1" x14ac:dyDescent="0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16"/>
      <c r="U74" s="16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8.75" customHeight="1" x14ac:dyDescent="0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16"/>
      <c r="U75" s="16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18.75" customHeight="1" x14ac:dyDescent="0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16"/>
      <c r="U76" s="16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8.75" customHeight="1" x14ac:dyDescent="0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6"/>
      <c r="U77" s="16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8.75" customHeight="1" x14ac:dyDescent="0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16"/>
      <c r="U78" s="16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8.75" customHeight="1" x14ac:dyDescent="0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16"/>
      <c r="U79" s="16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8.75" customHeight="1" x14ac:dyDescent="0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16"/>
      <c r="U80" s="16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8.75" customHeight="1" x14ac:dyDescent="0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16"/>
      <c r="U81" s="16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18.75" customHeight="1" x14ac:dyDescent="0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16"/>
      <c r="U82" s="16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ht="18.75" customHeight="1" x14ac:dyDescent="0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16"/>
      <c r="U83" s="16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ht="18.75" customHeight="1" x14ac:dyDescent="0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16"/>
      <c r="U84" s="16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ht="18.75" customHeight="1" x14ac:dyDescent="0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16"/>
      <c r="U85" s="16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ht="18.75" customHeight="1" x14ac:dyDescent="0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16"/>
      <c r="U86" s="16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ht="18.75" customHeight="1" x14ac:dyDescent="0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16"/>
      <c r="U87" s="16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ht="18.75" customHeight="1" x14ac:dyDescent="0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16"/>
      <c r="U88" s="16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ht="18.75" customHeight="1" x14ac:dyDescent="0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16"/>
      <c r="U89" s="16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ht="18.75" customHeight="1" x14ac:dyDescent="0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16"/>
      <c r="U90" s="16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18.75" customHeight="1" x14ac:dyDescent="0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16"/>
      <c r="U91" s="16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ht="18.75" customHeight="1" x14ac:dyDescent="0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16"/>
      <c r="U92" s="16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ht="18.75" customHeight="1" x14ac:dyDescent="0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16"/>
      <c r="U93" s="16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ht="18.75" customHeight="1" x14ac:dyDescent="0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16"/>
      <c r="U94" s="16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ht="18.75" customHeight="1" x14ac:dyDescent="0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16"/>
      <c r="U95" s="16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ht="18.75" customHeight="1" x14ac:dyDescent="0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16"/>
      <c r="U96" s="16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ht="18.75" customHeight="1" x14ac:dyDescent="0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16"/>
      <c r="U97" s="16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ht="18.75" customHeight="1" x14ac:dyDescent="0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6"/>
      <c r="U98" s="16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ht="18.75" customHeight="1" x14ac:dyDescent="0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6"/>
      <c r="U99" s="16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ht="18.75" customHeight="1" x14ac:dyDescent="0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6"/>
      <c r="U100" s="16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ht="18.75" customHeight="1" x14ac:dyDescent="0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6"/>
      <c r="U101" s="16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ht="18.75" customHeight="1" x14ac:dyDescent="0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6"/>
      <c r="U102" s="16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ht="18.75" customHeight="1" x14ac:dyDescent="0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6"/>
      <c r="U103" s="16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ht="18.75" customHeight="1" x14ac:dyDescent="0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6"/>
      <c r="U104" s="16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ht="18.75" customHeight="1" x14ac:dyDescent="0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6"/>
      <c r="U105" s="16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ht="18.75" customHeight="1" x14ac:dyDescent="0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6"/>
      <c r="U106" s="16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ht="18.75" customHeight="1" x14ac:dyDescent="0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6"/>
      <c r="U107" s="16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ht="18.75" customHeight="1" x14ac:dyDescent="0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6"/>
      <c r="U108" s="16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8.75" customHeight="1" x14ac:dyDescent="0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6"/>
      <c r="U109" s="16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8.75" customHeight="1" x14ac:dyDescent="0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6"/>
      <c r="U110" s="16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8.75" customHeight="1" x14ac:dyDescent="0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6"/>
      <c r="U111" s="16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8.75" customHeight="1" x14ac:dyDescent="0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6"/>
      <c r="U112" s="16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8.75" customHeight="1" x14ac:dyDescent="0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6"/>
      <c r="U113" s="16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ht="18.75" customHeight="1" x14ac:dyDescent="0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6"/>
      <c r="U114" s="16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8.75" customHeight="1" x14ac:dyDescent="0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6"/>
      <c r="U115" s="16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ht="18.75" customHeight="1" x14ac:dyDescent="0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6"/>
      <c r="U116" s="16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t="18.75" customHeight="1" x14ac:dyDescent="0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16"/>
      <c r="U117" s="16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ht="18.75" customHeight="1" x14ac:dyDescent="0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16"/>
      <c r="U118" s="16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ht="18.75" customHeight="1" x14ac:dyDescent="0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16"/>
      <c r="U119" s="16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ht="18.75" customHeight="1" x14ac:dyDescent="0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16"/>
      <c r="U120" s="16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ht="18.75" customHeight="1" x14ac:dyDescent="0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16"/>
      <c r="U121" s="16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ht="18.75" customHeight="1" x14ac:dyDescent="0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16"/>
      <c r="U122" s="16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ht="18.75" customHeight="1" x14ac:dyDescent="0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16"/>
      <c r="U123" s="16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ht="18.75" customHeight="1" x14ac:dyDescent="0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16"/>
      <c r="U124" s="16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t="18.75" customHeight="1" x14ac:dyDescent="0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16"/>
      <c r="U125" s="16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ht="18.75" customHeight="1" x14ac:dyDescent="0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16"/>
      <c r="U126" s="16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ht="18.75" customHeight="1" x14ac:dyDescent="0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16"/>
      <c r="U127" s="16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ht="18.75" customHeight="1" x14ac:dyDescent="0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16"/>
      <c r="U128" s="16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ht="18.75" customHeight="1" x14ac:dyDescent="0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16"/>
      <c r="U129" s="16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ht="18.75" customHeight="1" x14ac:dyDescent="0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16"/>
      <c r="U130" s="16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ht="18.75" customHeight="1" x14ac:dyDescent="0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16"/>
      <c r="U131" s="16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ht="18.75" customHeight="1" x14ac:dyDescent="0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16"/>
      <c r="U132" s="16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ht="18.75" customHeight="1" x14ac:dyDescent="0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16"/>
      <c r="U133" s="16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ht="18.75" customHeight="1" x14ac:dyDescent="0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16"/>
      <c r="U134" s="16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38" ht="18.75" customHeight="1" x14ac:dyDescent="0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16"/>
      <c r="U135" s="16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38" ht="18.75" customHeight="1" x14ac:dyDescent="0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16"/>
      <c r="U136" s="16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38" ht="18.75" customHeight="1" x14ac:dyDescent="0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16"/>
      <c r="U137" s="16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38" ht="18.75" customHeight="1" x14ac:dyDescent="0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16"/>
      <c r="U138" s="16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38" ht="18.75" customHeight="1" x14ac:dyDescent="0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16"/>
      <c r="U139" s="16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ht="18.75" customHeight="1" x14ac:dyDescent="0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16"/>
      <c r="U140" s="16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1:38" ht="18.75" customHeight="1" x14ac:dyDescent="0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16"/>
      <c r="U141" s="16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1:38" ht="18.75" customHeight="1" x14ac:dyDescent="0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16"/>
      <c r="U142" s="16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1:38" ht="18.75" customHeight="1" x14ac:dyDescent="0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16"/>
      <c r="U143" s="16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1:38" ht="18.75" customHeight="1" x14ac:dyDescent="0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16"/>
      <c r="U144" s="16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1:38" ht="18.75" customHeight="1" x14ac:dyDescent="0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16"/>
      <c r="U145" s="16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1:38" ht="18.75" customHeight="1" x14ac:dyDescent="0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16"/>
      <c r="U146" s="16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1:38" ht="18.75" customHeight="1" x14ac:dyDescent="0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16"/>
      <c r="U147" s="16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1:38" ht="18.75" customHeight="1" x14ac:dyDescent="0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16"/>
      <c r="U148" s="16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1:38" ht="18.75" customHeight="1" x14ac:dyDescent="0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16"/>
      <c r="U149" s="16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1:38" ht="18.75" customHeight="1" x14ac:dyDescent="0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16"/>
      <c r="U150" s="16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1:38" ht="18.75" customHeight="1" x14ac:dyDescent="0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16"/>
      <c r="U151" s="16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ht="18.75" customHeight="1" x14ac:dyDescent="0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16"/>
      <c r="U152" s="16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ht="18.75" customHeight="1" x14ac:dyDescent="0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16"/>
      <c r="U153" s="16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ht="18.75" customHeight="1" x14ac:dyDescent="0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16"/>
      <c r="U154" s="16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ht="18.75" customHeight="1" x14ac:dyDescent="0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16"/>
      <c r="U155" s="16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1:38" ht="18.75" customHeight="1" x14ac:dyDescent="0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16"/>
      <c r="U156" s="16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1:38" ht="18.75" customHeight="1" x14ac:dyDescent="0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16"/>
      <c r="U157" s="16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1:38" ht="18.75" customHeight="1" x14ac:dyDescent="0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16"/>
      <c r="U158" s="16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1:38" ht="18.75" customHeight="1" x14ac:dyDescent="0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16"/>
      <c r="U159" s="16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1:38" ht="18.75" customHeight="1" x14ac:dyDescent="0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16"/>
      <c r="U160" s="16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1:38" ht="18.75" customHeight="1" x14ac:dyDescent="0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16"/>
      <c r="U161" s="16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1:38" ht="18.75" customHeight="1" x14ac:dyDescent="0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16"/>
      <c r="U162" s="16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1:38" ht="18.75" customHeight="1" x14ac:dyDescent="0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16"/>
      <c r="U163" s="16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1:38" ht="18.75" customHeight="1" x14ac:dyDescent="0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16"/>
      <c r="U164" s="16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ht="18.75" customHeight="1" x14ac:dyDescent="0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16"/>
      <c r="U165" s="16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ht="18.75" customHeight="1" x14ac:dyDescent="0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16"/>
      <c r="U166" s="16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ht="18.75" customHeight="1" x14ac:dyDescent="0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16"/>
      <c r="U167" s="16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ht="18.75" customHeight="1" x14ac:dyDescent="0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16"/>
      <c r="U168" s="16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ht="18.75" customHeight="1" x14ac:dyDescent="0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16"/>
      <c r="U169" s="16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1:38" ht="18.75" customHeight="1" x14ac:dyDescent="0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16"/>
      <c r="U170" s="16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1:38" ht="18.75" customHeight="1" x14ac:dyDescent="0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16"/>
      <c r="U171" s="16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1:38" ht="18.75" customHeight="1" x14ac:dyDescent="0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16"/>
      <c r="U172" s="16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1:38" ht="18.75" customHeight="1" x14ac:dyDescent="0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16"/>
      <c r="U173" s="16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1:38" ht="18.75" customHeight="1" x14ac:dyDescent="0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16"/>
      <c r="U174" s="16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1:38" ht="18.75" customHeight="1" x14ac:dyDescent="0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16"/>
      <c r="U175" s="16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spans="1:38" ht="18.75" customHeight="1" x14ac:dyDescent="0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16"/>
      <c r="U176" s="16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spans="1:38" ht="18.75" customHeight="1" x14ac:dyDescent="0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16"/>
      <c r="U177" s="16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spans="1:38" ht="18.75" customHeight="1" x14ac:dyDescent="0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16"/>
      <c r="U178" s="16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38" ht="18.75" customHeight="1" x14ac:dyDescent="0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16"/>
      <c r="U179" s="16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spans="1:38" ht="18.75" customHeight="1" x14ac:dyDescent="0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16"/>
      <c r="U180" s="16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spans="1:38" ht="18.75" customHeight="1" x14ac:dyDescent="0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16"/>
      <c r="U181" s="16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spans="1:38" ht="18.75" customHeight="1" x14ac:dyDescent="0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16"/>
      <c r="U182" s="16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ht="18.75" customHeight="1" x14ac:dyDescent="0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16"/>
      <c r="U183" s="16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ht="18.75" customHeight="1" x14ac:dyDescent="0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16"/>
      <c r="U184" s="16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spans="1:38" ht="18.75" customHeight="1" x14ac:dyDescent="0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16"/>
      <c r="U185" s="16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ht="18.75" customHeight="1" x14ac:dyDescent="0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16"/>
      <c r="U186" s="16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spans="1:38" ht="18.75" customHeight="1" x14ac:dyDescent="0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16"/>
      <c r="U187" s="16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spans="1:38" ht="18.75" customHeight="1" x14ac:dyDescent="0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16"/>
      <c r="U188" s="16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ht="18.75" customHeight="1" x14ac:dyDescent="0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16"/>
      <c r="U189" s="16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ht="18.75" customHeight="1" x14ac:dyDescent="0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16"/>
      <c r="U190" s="16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ht="18.75" customHeight="1" x14ac:dyDescent="0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16"/>
      <c r="U191" s="16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ht="18.75" customHeight="1" x14ac:dyDescent="0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16"/>
      <c r="U192" s="16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ht="18.75" customHeight="1" x14ac:dyDescent="0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16"/>
      <c r="U193" s="16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ht="18.75" customHeight="1" x14ac:dyDescent="0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16"/>
      <c r="U194" s="16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ht="18.75" customHeight="1" x14ac:dyDescent="0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16"/>
      <c r="U195" s="16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ht="18.75" customHeight="1" x14ac:dyDescent="0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16"/>
      <c r="U196" s="16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ht="18.75" customHeight="1" x14ac:dyDescent="0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16"/>
      <c r="U197" s="16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ht="18.75" customHeight="1" x14ac:dyDescent="0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16"/>
      <c r="U198" s="16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ht="18.75" customHeight="1" x14ac:dyDescent="0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16"/>
      <c r="U199" s="16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ht="18.75" customHeight="1" x14ac:dyDescent="0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16"/>
      <c r="U200" s="16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ht="18.75" customHeight="1" x14ac:dyDescent="0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16"/>
      <c r="U201" s="16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ht="18.75" customHeight="1" x14ac:dyDescent="0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16"/>
      <c r="U202" s="16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ht="18.75" customHeight="1" x14ac:dyDescent="0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16"/>
      <c r="U203" s="16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ht="18.75" customHeight="1" x14ac:dyDescent="0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16"/>
      <c r="U204" s="16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ht="18.75" customHeight="1" x14ac:dyDescent="0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16"/>
      <c r="U205" s="16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ht="18.75" customHeight="1" x14ac:dyDescent="0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16"/>
      <c r="U206" s="16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ht="18.75" customHeight="1" x14ac:dyDescent="0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16"/>
      <c r="U207" s="16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ht="18.75" customHeight="1" x14ac:dyDescent="0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16"/>
      <c r="U208" s="16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ht="18.75" customHeight="1" x14ac:dyDescent="0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16"/>
      <c r="U209" s="16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ht="18.75" customHeight="1" x14ac:dyDescent="0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16"/>
      <c r="U210" s="16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ht="18.75" customHeight="1" x14ac:dyDescent="0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16"/>
      <c r="U211" s="16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ht="18.75" customHeight="1" x14ac:dyDescent="0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16"/>
      <c r="U212" s="16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ht="18.75" customHeight="1" x14ac:dyDescent="0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16"/>
      <c r="U213" s="16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ht="18.75" customHeight="1" x14ac:dyDescent="0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16"/>
      <c r="U214" s="16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ht="18.75" customHeight="1" x14ac:dyDescent="0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16"/>
      <c r="U215" s="16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ht="18.75" customHeight="1" x14ac:dyDescent="0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16"/>
      <c r="U216" s="16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ht="18.75" customHeight="1" x14ac:dyDescent="0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16"/>
      <c r="U217" s="16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ht="18.75" customHeight="1" x14ac:dyDescent="0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16"/>
      <c r="U218" s="16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ht="18.75" customHeight="1" x14ac:dyDescent="0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16"/>
      <c r="U219" s="16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ht="18.75" customHeight="1" x14ac:dyDescent="0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16"/>
      <c r="U220" s="16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ht="18.75" customHeight="1" x14ac:dyDescent="0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16"/>
      <c r="U221" s="16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ht="18.75" customHeight="1" x14ac:dyDescent="0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16"/>
      <c r="U222" s="16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ht="18.75" customHeight="1" x14ac:dyDescent="0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16"/>
      <c r="U223" s="16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ht="18.75" customHeight="1" x14ac:dyDescent="0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16"/>
      <c r="U224" s="16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ht="18.75" customHeight="1" x14ac:dyDescent="0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16"/>
      <c r="U225" s="16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ht="18.75" customHeight="1" x14ac:dyDescent="0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16"/>
      <c r="U226" s="16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ht="18.75" customHeight="1" x14ac:dyDescent="0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16"/>
      <c r="U227" s="16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ht="18.75" customHeight="1" x14ac:dyDescent="0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16"/>
      <c r="U228" s="16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ht="18.75" customHeight="1" x14ac:dyDescent="0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16"/>
      <c r="U229" s="16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ht="18.75" customHeight="1" x14ac:dyDescent="0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16"/>
      <c r="U230" s="16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ht="18.75" customHeight="1" x14ac:dyDescent="0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16"/>
      <c r="U231" s="16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ht="18.75" customHeight="1" x14ac:dyDescent="0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16"/>
      <c r="U232" s="16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ht="18.75" customHeight="1" x14ac:dyDescent="0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16"/>
      <c r="U233" s="16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ht="18.75" customHeight="1" x14ac:dyDescent="0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16"/>
      <c r="U234" s="16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ht="18.75" customHeight="1" x14ac:dyDescent="0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16"/>
      <c r="U235" s="16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ht="18.75" customHeight="1" x14ac:dyDescent="0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16"/>
      <c r="U236" s="16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ht="18.75" customHeight="1" x14ac:dyDescent="0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16"/>
      <c r="U237" s="16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ht="18.75" customHeight="1" x14ac:dyDescent="0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16"/>
      <c r="U238" s="16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ht="18.75" customHeight="1" x14ac:dyDescent="0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16"/>
      <c r="U239" s="16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ht="18.75" customHeight="1" x14ac:dyDescent="0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16"/>
      <c r="U240" s="16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ht="18.75" customHeight="1" x14ac:dyDescent="0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16"/>
      <c r="U241" s="16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ht="18.75" customHeight="1" x14ac:dyDescent="0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16"/>
      <c r="U242" s="16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ht="18.75" customHeight="1" x14ac:dyDescent="0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16"/>
      <c r="U243" s="16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8.75" customHeight="1" x14ac:dyDescent="0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16"/>
      <c r="U244" s="16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8.75" customHeight="1" x14ac:dyDescent="0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16"/>
      <c r="U245" s="16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8.75" customHeight="1" x14ac:dyDescent="0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16"/>
      <c r="U246" s="16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8.75" customHeight="1" x14ac:dyDescent="0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16"/>
      <c r="U247" s="16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8.75" customHeight="1" x14ac:dyDescent="0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16"/>
      <c r="U248" s="16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8.75" customHeight="1" x14ac:dyDescent="0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16"/>
      <c r="U249" s="16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8.75" customHeight="1" x14ac:dyDescent="0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16"/>
      <c r="U250" s="16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8.75" customHeight="1" x14ac:dyDescent="0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16"/>
      <c r="U251" s="16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8.75" customHeight="1" x14ac:dyDescent="0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16"/>
      <c r="U252" s="16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8.75" customHeight="1" x14ac:dyDescent="0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16"/>
      <c r="U253" s="16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8.75" customHeight="1" x14ac:dyDescent="0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16"/>
      <c r="U254" s="16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8.75" customHeight="1" x14ac:dyDescent="0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16"/>
      <c r="U255" s="16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8.75" customHeight="1" x14ac:dyDescent="0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16"/>
      <c r="U256" s="16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8.75" customHeight="1" x14ac:dyDescent="0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16"/>
      <c r="U257" s="16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8.75" customHeight="1" x14ac:dyDescent="0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16"/>
      <c r="U258" s="16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8.75" customHeight="1" x14ac:dyDescent="0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16"/>
      <c r="U259" s="16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8.75" customHeight="1" x14ac:dyDescent="0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16"/>
      <c r="U260" s="16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8.75" customHeight="1" x14ac:dyDescent="0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16"/>
      <c r="U261" s="16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8.75" customHeight="1" x14ac:dyDescent="0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16"/>
      <c r="U262" s="16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8.75" customHeight="1" x14ac:dyDescent="0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16"/>
      <c r="U263" s="16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8.75" customHeight="1" x14ac:dyDescent="0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16"/>
      <c r="U264" s="16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8.75" customHeight="1" x14ac:dyDescent="0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16"/>
      <c r="U265" s="16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8.75" customHeight="1" x14ac:dyDescent="0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16"/>
      <c r="U266" s="16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8.75" customHeight="1" x14ac:dyDescent="0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16"/>
      <c r="U267" s="16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8.75" customHeight="1" x14ac:dyDescent="0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16"/>
      <c r="U268" s="16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8.75" customHeight="1" x14ac:dyDescent="0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16"/>
      <c r="U269" s="16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8.75" customHeight="1" x14ac:dyDescent="0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16"/>
      <c r="U270" s="16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8.75" customHeight="1" x14ac:dyDescent="0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16"/>
      <c r="U271" s="16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8.75" customHeight="1" x14ac:dyDescent="0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16"/>
      <c r="U272" s="16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8.75" customHeight="1" x14ac:dyDescent="0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16"/>
      <c r="U273" s="16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8.75" customHeight="1" x14ac:dyDescent="0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16"/>
      <c r="U274" s="16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8.75" customHeight="1" x14ac:dyDescent="0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16"/>
      <c r="U275" s="16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8.75" customHeight="1" x14ac:dyDescent="0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16"/>
      <c r="U276" s="16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8.75" customHeight="1" x14ac:dyDescent="0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16"/>
      <c r="U277" s="16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8.75" customHeight="1" x14ac:dyDescent="0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16"/>
      <c r="U278" s="16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8.75" customHeight="1" x14ac:dyDescent="0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16"/>
      <c r="U279" s="16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8.75" customHeight="1" x14ac:dyDescent="0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16"/>
      <c r="U280" s="16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8.75" customHeight="1" x14ac:dyDescent="0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16"/>
      <c r="U281" s="16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8.75" customHeight="1" x14ac:dyDescent="0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16"/>
      <c r="U282" s="16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8.75" customHeight="1" x14ac:dyDescent="0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16"/>
      <c r="U283" s="16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8.75" customHeight="1" x14ac:dyDescent="0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16"/>
      <c r="U284" s="16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8.75" customHeight="1" x14ac:dyDescent="0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16"/>
      <c r="U285" s="16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8.75" customHeight="1" x14ac:dyDescent="0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16"/>
      <c r="U286" s="16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8.75" customHeight="1" x14ac:dyDescent="0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16"/>
      <c r="U287" s="16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8.75" customHeight="1" x14ac:dyDescent="0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16"/>
      <c r="U288" s="16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8.75" customHeight="1" x14ac:dyDescent="0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16"/>
      <c r="U289" s="16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8.75" customHeight="1" x14ac:dyDescent="0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16"/>
      <c r="U290" s="16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8.75" customHeight="1" x14ac:dyDescent="0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16"/>
      <c r="U291" s="16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8.75" customHeight="1" x14ac:dyDescent="0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16"/>
      <c r="U292" s="16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8.75" customHeight="1" x14ac:dyDescent="0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16"/>
      <c r="U293" s="16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8.75" customHeight="1" x14ac:dyDescent="0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16"/>
      <c r="U294" s="16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8.75" customHeight="1" x14ac:dyDescent="0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16"/>
      <c r="U295" s="16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8.75" customHeight="1" x14ac:dyDescent="0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16"/>
      <c r="U296" s="16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8.75" customHeight="1" x14ac:dyDescent="0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16"/>
      <c r="U297" s="16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8.75" customHeight="1" x14ac:dyDescent="0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16"/>
      <c r="U298" s="16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ht="18.75" customHeight="1" x14ac:dyDescent="0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16"/>
      <c r="U299" s="16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ht="18.75" customHeight="1" x14ac:dyDescent="0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16"/>
      <c r="U300" s="16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ht="18.75" customHeight="1" x14ac:dyDescent="0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16"/>
      <c r="U301" s="16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ht="18.75" customHeight="1" x14ac:dyDescent="0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16"/>
      <c r="U302" s="16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ht="18.75" customHeight="1" x14ac:dyDescent="0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16"/>
      <c r="U303" s="16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ht="18.75" customHeight="1" x14ac:dyDescent="0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16"/>
      <c r="U304" s="16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ht="18.75" customHeight="1" x14ac:dyDescent="0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16"/>
      <c r="U305" s="16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ht="18.75" customHeight="1" x14ac:dyDescent="0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16"/>
      <c r="U306" s="16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ht="18.75" customHeight="1" x14ac:dyDescent="0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16"/>
      <c r="U307" s="16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ht="18.75" customHeight="1" x14ac:dyDescent="0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16"/>
      <c r="U308" s="16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ht="18.75" customHeight="1" x14ac:dyDescent="0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16"/>
      <c r="U309" s="16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ht="18.75" customHeight="1" x14ac:dyDescent="0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16"/>
      <c r="U310" s="16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ht="18.75" customHeight="1" x14ac:dyDescent="0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16"/>
      <c r="U311" s="16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ht="18.75" customHeight="1" x14ac:dyDescent="0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16"/>
      <c r="U312" s="16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ht="18.75" customHeight="1" x14ac:dyDescent="0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16"/>
      <c r="U313" s="16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ht="18.75" customHeight="1" x14ac:dyDescent="0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16"/>
      <c r="U314" s="16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ht="18.75" customHeight="1" x14ac:dyDescent="0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16"/>
      <c r="U315" s="16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ht="18.75" customHeight="1" x14ac:dyDescent="0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16"/>
      <c r="U316" s="16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ht="18.75" customHeight="1" x14ac:dyDescent="0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16"/>
      <c r="U317" s="16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ht="18.75" customHeight="1" x14ac:dyDescent="0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16"/>
      <c r="U318" s="16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ht="18.75" customHeight="1" x14ac:dyDescent="0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16"/>
      <c r="U319" s="16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ht="18.75" customHeight="1" x14ac:dyDescent="0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16"/>
      <c r="U320" s="16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ht="18.75" customHeight="1" x14ac:dyDescent="0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16"/>
      <c r="U321" s="16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ht="18.75" customHeight="1" x14ac:dyDescent="0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16"/>
      <c r="U322" s="16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ht="18.75" customHeight="1" x14ac:dyDescent="0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16"/>
      <c r="U323" s="16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ht="18.75" customHeight="1" x14ac:dyDescent="0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16"/>
      <c r="U324" s="16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ht="18.75" customHeight="1" x14ac:dyDescent="0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16"/>
      <c r="U325" s="16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ht="18.75" customHeight="1" x14ac:dyDescent="0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16"/>
      <c r="U326" s="16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spans="1:38" ht="18.75" customHeight="1" x14ac:dyDescent="0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16"/>
      <c r="U327" s="16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spans="1:38" ht="18.75" customHeight="1" x14ac:dyDescent="0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16"/>
      <c r="U328" s="16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spans="1:38" ht="18.75" customHeight="1" x14ac:dyDescent="0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16"/>
      <c r="U329" s="16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spans="1:38" ht="18.75" customHeight="1" x14ac:dyDescent="0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16"/>
      <c r="U330" s="16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spans="1:38" ht="18.75" customHeight="1" x14ac:dyDescent="0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16"/>
      <c r="U331" s="16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spans="1:38" ht="18.75" customHeight="1" x14ac:dyDescent="0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16"/>
      <c r="U332" s="16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spans="1:38" ht="18.75" customHeight="1" x14ac:dyDescent="0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16"/>
      <c r="U333" s="16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spans="1:38" ht="18.75" customHeight="1" x14ac:dyDescent="0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16"/>
      <c r="U334" s="16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spans="1:38" ht="18.75" customHeight="1" x14ac:dyDescent="0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16"/>
      <c r="U335" s="16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spans="1:38" ht="18.75" customHeight="1" x14ac:dyDescent="0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16"/>
      <c r="U336" s="16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spans="1:38" ht="18.75" customHeight="1" x14ac:dyDescent="0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16"/>
      <c r="U337" s="16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spans="1:38" ht="18.75" customHeight="1" x14ac:dyDescent="0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16"/>
      <c r="U338" s="16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spans="1:38" ht="18.75" customHeight="1" x14ac:dyDescent="0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16"/>
      <c r="U339" s="16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spans="1:38" ht="18.75" customHeight="1" x14ac:dyDescent="0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16"/>
      <c r="U340" s="16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spans="1:38" ht="18.75" customHeight="1" x14ac:dyDescent="0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16"/>
      <c r="U341" s="16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spans="1:38" ht="18.75" customHeight="1" x14ac:dyDescent="0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16"/>
      <c r="U342" s="16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ht="18.75" customHeight="1" x14ac:dyDescent="0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16"/>
      <c r="U343" s="16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ht="18.75" customHeight="1" x14ac:dyDescent="0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16"/>
      <c r="U344" s="16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spans="1:38" ht="18.75" customHeight="1" x14ac:dyDescent="0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16"/>
      <c r="U345" s="16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spans="1:38" ht="18.75" customHeight="1" x14ac:dyDescent="0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16"/>
      <c r="U346" s="16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spans="1:38" ht="18.75" customHeight="1" x14ac:dyDescent="0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16"/>
      <c r="U347" s="16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spans="1:38" ht="18.75" customHeight="1" x14ac:dyDescent="0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16"/>
      <c r="U348" s="16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spans="1:38" ht="18.75" customHeight="1" x14ac:dyDescent="0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16"/>
      <c r="U349" s="16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ht="18.75" customHeight="1" x14ac:dyDescent="0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16"/>
      <c r="U350" s="16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ht="18.75" customHeight="1" x14ac:dyDescent="0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16"/>
      <c r="U351" s="16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ht="18.75" customHeight="1" x14ac:dyDescent="0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16"/>
      <c r="U352" s="16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ht="18.75" customHeight="1" x14ac:dyDescent="0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16"/>
      <c r="U353" s="16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ht="18.75" customHeight="1" x14ac:dyDescent="0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16"/>
      <c r="U354" s="16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ht="18.75" customHeight="1" x14ac:dyDescent="0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16"/>
      <c r="U355" s="16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ht="18.75" customHeight="1" x14ac:dyDescent="0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16"/>
      <c r="U356" s="16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ht="18.75" customHeight="1" x14ac:dyDescent="0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16"/>
      <c r="U357" s="16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ht="18.75" customHeight="1" x14ac:dyDescent="0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16"/>
      <c r="U358" s="16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ht="18.75" customHeight="1" x14ac:dyDescent="0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16"/>
      <c r="U359" s="16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ht="18.75" customHeight="1" x14ac:dyDescent="0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16"/>
      <c r="U360" s="16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ht="18.75" customHeight="1" x14ac:dyDescent="0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16"/>
      <c r="U361" s="16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ht="18.75" customHeight="1" x14ac:dyDescent="0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16"/>
      <c r="U362" s="16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ht="18.75" customHeight="1" x14ac:dyDescent="0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16"/>
      <c r="U363" s="16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ht="18.75" customHeight="1" x14ac:dyDescent="0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16"/>
      <c r="U364" s="16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ht="18.75" customHeight="1" x14ac:dyDescent="0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16"/>
      <c r="U365" s="16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ht="18.75" customHeight="1" x14ac:dyDescent="0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16"/>
      <c r="U366" s="16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ht="18.75" customHeight="1" x14ac:dyDescent="0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16"/>
      <c r="U367" s="16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ht="18.75" customHeight="1" x14ac:dyDescent="0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16"/>
      <c r="U368" s="16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ht="18.75" customHeight="1" x14ac:dyDescent="0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16"/>
      <c r="U369" s="16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ht="18.75" customHeight="1" x14ac:dyDescent="0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16"/>
      <c r="U370" s="16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ht="18.75" customHeight="1" x14ac:dyDescent="0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16"/>
      <c r="U371" s="16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ht="18.75" customHeight="1" x14ac:dyDescent="0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16"/>
      <c r="U372" s="16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ht="18.75" customHeight="1" x14ac:dyDescent="0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16"/>
      <c r="U373" s="16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ht="18.75" customHeight="1" x14ac:dyDescent="0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16"/>
      <c r="U374" s="16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ht="18.75" customHeight="1" x14ac:dyDescent="0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16"/>
      <c r="U375" s="16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ht="18.75" customHeight="1" x14ac:dyDescent="0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16"/>
      <c r="U376" s="16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ht="18.75" customHeight="1" x14ac:dyDescent="0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16"/>
      <c r="U377" s="16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ht="18.75" customHeight="1" x14ac:dyDescent="0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16"/>
      <c r="U378" s="16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ht="18.75" customHeight="1" x14ac:dyDescent="0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16"/>
      <c r="U379" s="16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ht="18.75" customHeight="1" x14ac:dyDescent="0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16"/>
      <c r="U380" s="16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ht="18.75" customHeight="1" x14ac:dyDescent="0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16"/>
      <c r="U381" s="16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ht="18.75" customHeight="1" x14ac:dyDescent="0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16"/>
      <c r="U382" s="16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ht="18.75" customHeight="1" x14ac:dyDescent="0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16"/>
      <c r="U383" s="16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ht="18.75" customHeight="1" x14ac:dyDescent="0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16"/>
      <c r="U384" s="16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38" ht="18.75" customHeight="1" x14ac:dyDescent="0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16"/>
      <c r="U385" s="16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38" ht="18.75" customHeight="1" x14ac:dyDescent="0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16"/>
      <c r="U386" s="16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38" ht="18.75" customHeight="1" x14ac:dyDescent="0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16"/>
      <c r="U387" s="16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38" ht="18.75" customHeight="1" x14ac:dyDescent="0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16"/>
      <c r="U388" s="16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38" ht="18.75" customHeight="1" x14ac:dyDescent="0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16"/>
      <c r="U389" s="16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38" ht="18.75" customHeight="1" x14ac:dyDescent="0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16"/>
      <c r="U390" s="16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38" ht="18.75" customHeight="1" x14ac:dyDescent="0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16"/>
      <c r="U391" s="16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38" ht="18.75" customHeight="1" x14ac:dyDescent="0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16"/>
      <c r="U392" s="16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38" ht="18.75" customHeight="1" x14ac:dyDescent="0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16"/>
      <c r="U393" s="16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38" ht="18.75" customHeight="1" x14ac:dyDescent="0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16"/>
      <c r="U394" s="16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38" ht="18.75" customHeight="1" x14ac:dyDescent="0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16"/>
      <c r="U395" s="16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38" ht="18.75" customHeight="1" x14ac:dyDescent="0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16"/>
      <c r="U396" s="16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spans="1:38" ht="18.75" customHeight="1" x14ac:dyDescent="0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16"/>
      <c r="U397" s="16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spans="1:38" ht="18.75" customHeight="1" x14ac:dyDescent="0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16"/>
      <c r="U398" s="16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spans="1:38" ht="18.75" customHeight="1" x14ac:dyDescent="0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16"/>
      <c r="U399" s="16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spans="1:38" ht="18.75" customHeight="1" x14ac:dyDescent="0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16"/>
      <c r="U400" s="16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spans="1:38" ht="18.75" customHeight="1" x14ac:dyDescent="0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16"/>
      <c r="U401" s="16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spans="1:38" ht="18.75" customHeight="1" x14ac:dyDescent="0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16"/>
      <c r="U402" s="16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spans="1:38" ht="18.75" customHeight="1" x14ac:dyDescent="0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16"/>
      <c r="U403" s="16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spans="1:38" ht="18.75" customHeight="1" x14ac:dyDescent="0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16"/>
      <c r="U404" s="16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spans="1:38" ht="18.75" customHeight="1" x14ac:dyDescent="0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16"/>
      <c r="U405" s="16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spans="1:38" ht="18.75" customHeight="1" x14ac:dyDescent="0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16"/>
      <c r="U406" s="16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spans="1:38" ht="18.75" customHeight="1" x14ac:dyDescent="0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16"/>
      <c r="U407" s="16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spans="1:38" ht="18.75" customHeight="1" x14ac:dyDescent="0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16"/>
      <c r="U408" s="16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spans="1:38" ht="18.75" customHeight="1" x14ac:dyDescent="0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16"/>
      <c r="U409" s="16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spans="1:38" ht="18.75" customHeight="1" x14ac:dyDescent="0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16"/>
      <c r="U410" s="16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spans="1:38" ht="18.75" customHeight="1" x14ac:dyDescent="0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16"/>
      <c r="U411" s="16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spans="1:38" ht="18.75" customHeight="1" x14ac:dyDescent="0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16"/>
      <c r="U412" s="16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spans="1:38" ht="18.75" customHeight="1" x14ac:dyDescent="0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16"/>
      <c r="U413" s="16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spans="1:38" ht="18.75" customHeight="1" x14ac:dyDescent="0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16"/>
      <c r="U414" s="16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spans="1:38" ht="18.75" customHeight="1" x14ac:dyDescent="0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16"/>
      <c r="U415" s="16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spans="1:38" ht="18.75" customHeight="1" x14ac:dyDescent="0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16"/>
      <c r="U416" s="16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spans="1:38" ht="18.75" customHeight="1" x14ac:dyDescent="0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16"/>
      <c r="U417" s="16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spans="1:38" ht="18.75" customHeight="1" x14ac:dyDescent="0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16"/>
      <c r="U418" s="16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spans="1:38" ht="18.75" customHeight="1" x14ac:dyDescent="0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16"/>
      <c r="U419" s="16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spans="1:38" ht="18.75" customHeight="1" x14ac:dyDescent="0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16"/>
      <c r="U420" s="16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spans="1:38" ht="18.75" customHeight="1" x14ac:dyDescent="0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16"/>
      <c r="U421" s="16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ht="18.75" customHeight="1" x14ac:dyDescent="0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16"/>
      <c r="U422" s="16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ht="18.75" customHeight="1" x14ac:dyDescent="0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16"/>
      <c r="U423" s="16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spans="1:38" ht="18.75" customHeight="1" x14ac:dyDescent="0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16"/>
      <c r="U424" s="16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spans="1:38" ht="18.75" customHeight="1" x14ac:dyDescent="0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16"/>
      <c r="U425" s="16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spans="1:38" ht="18.75" customHeight="1" x14ac:dyDescent="0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16"/>
      <c r="U426" s="16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spans="1:38" ht="18.75" customHeight="1" x14ac:dyDescent="0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16"/>
      <c r="U427" s="16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spans="1:38" ht="18.75" customHeight="1" x14ac:dyDescent="0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16"/>
      <c r="U428" s="16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ht="18.75" customHeight="1" x14ac:dyDescent="0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16"/>
      <c r="U429" s="16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ht="18.75" customHeight="1" x14ac:dyDescent="0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16"/>
      <c r="U430" s="16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ht="18.75" customHeight="1" x14ac:dyDescent="0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16"/>
      <c r="U431" s="16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ht="18.75" customHeight="1" x14ac:dyDescent="0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16"/>
      <c r="U432" s="16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ht="18.75" customHeight="1" x14ac:dyDescent="0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16"/>
      <c r="U433" s="16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ht="18.75" customHeight="1" x14ac:dyDescent="0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16"/>
      <c r="U434" s="16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ht="18.75" customHeight="1" x14ac:dyDescent="0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16"/>
      <c r="U435" s="16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ht="18.75" customHeight="1" x14ac:dyDescent="0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16"/>
      <c r="U436" s="16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ht="18.75" customHeight="1" x14ac:dyDescent="0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16"/>
      <c r="U437" s="16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ht="18.75" customHeight="1" x14ac:dyDescent="0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16"/>
      <c r="U438" s="16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ht="18.75" customHeight="1" x14ac:dyDescent="0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16"/>
      <c r="U439" s="16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ht="18.75" customHeight="1" x14ac:dyDescent="0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16"/>
      <c r="U440" s="16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ht="18.75" customHeight="1" x14ac:dyDescent="0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16"/>
      <c r="U441" s="16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ht="18.75" customHeight="1" x14ac:dyDescent="0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16"/>
      <c r="U442" s="16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ht="18.75" customHeight="1" x14ac:dyDescent="0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16"/>
      <c r="U443" s="16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ht="18.75" customHeight="1" x14ac:dyDescent="0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16"/>
      <c r="U444" s="16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ht="18.75" customHeight="1" x14ac:dyDescent="0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16"/>
      <c r="U445" s="16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ht="18.75" customHeight="1" x14ac:dyDescent="0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16"/>
      <c r="U446" s="16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ht="18.75" customHeight="1" x14ac:dyDescent="0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16"/>
      <c r="U447" s="16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ht="18.75" customHeight="1" x14ac:dyDescent="0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16"/>
      <c r="U448" s="16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ht="18.75" customHeight="1" x14ac:dyDescent="0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16"/>
      <c r="U449" s="16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ht="18.75" customHeight="1" x14ac:dyDescent="0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16"/>
      <c r="U450" s="16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ht="18.75" customHeight="1" x14ac:dyDescent="0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16"/>
      <c r="U451" s="16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ht="18.75" customHeight="1" x14ac:dyDescent="0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16"/>
      <c r="U452" s="16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ht="18.75" customHeight="1" x14ac:dyDescent="0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16"/>
      <c r="U453" s="16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ht="18.75" customHeight="1" x14ac:dyDescent="0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16"/>
      <c r="U454" s="16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ht="18.75" customHeight="1" x14ac:dyDescent="0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16"/>
      <c r="U455" s="16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ht="18.75" customHeight="1" x14ac:dyDescent="0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16"/>
      <c r="U456" s="16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ht="18.75" customHeight="1" x14ac:dyDescent="0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16"/>
      <c r="U457" s="16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ht="18.75" customHeight="1" x14ac:dyDescent="0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16"/>
      <c r="U458" s="16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ht="18.75" customHeight="1" x14ac:dyDescent="0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16"/>
      <c r="U459" s="16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ht="18.75" customHeight="1" x14ac:dyDescent="0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16"/>
      <c r="U460" s="16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ht="18.75" customHeight="1" x14ac:dyDescent="0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16"/>
      <c r="U461" s="16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ht="18.75" customHeight="1" x14ac:dyDescent="0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16"/>
      <c r="U462" s="16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ht="18.75" customHeight="1" x14ac:dyDescent="0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16"/>
      <c r="U463" s="16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ht="18.75" customHeight="1" x14ac:dyDescent="0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16"/>
      <c r="U464" s="16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38" ht="18.75" customHeight="1" x14ac:dyDescent="0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16"/>
      <c r="U465" s="16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38" ht="18.75" customHeight="1" x14ac:dyDescent="0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16"/>
      <c r="U466" s="16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38" ht="18.75" customHeight="1" x14ac:dyDescent="0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16"/>
      <c r="U467" s="16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38" ht="18.75" customHeight="1" x14ac:dyDescent="0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16"/>
      <c r="U468" s="16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38" ht="18.75" customHeight="1" x14ac:dyDescent="0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16"/>
      <c r="U469" s="16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38" ht="18.75" customHeight="1" x14ac:dyDescent="0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16"/>
      <c r="U470" s="16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38" ht="18.75" customHeight="1" x14ac:dyDescent="0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16"/>
      <c r="U471" s="16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38" ht="18.75" customHeight="1" x14ac:dyDescent="0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16"/>
      <c r="U472" s="16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38" ht="18.75" customHeight="1" x14ac:dyDescent="0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16"/>
      <c r="U473" s="16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38" ht="18.75" customHeight="1" x14ac:dyDescent="0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16"/>
      <c r="U474" s="16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38" ht="18.75" customHeight="1" x14ac:dyDescent="0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16"/>
      <c r="U475" s="16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spans="1:38" ht="18.75" customHeight="1" x14ac:dyDescent="0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16"/>
      <c r="U476" s="16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spans="1:38" ht="18.75" customHeight="1" x14ac:dyDescent="0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16"/>
      <c r="U477" s="16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spans="1:38" ht="18.75" customHeight="1" x14ac:dyDescent="0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16"/>
      <c r="U478" s="16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spans="1:38" ht="18.75" customHeight="1" x14ac:dyDescent="0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16"/>
      <c r="U479" s="16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spans="1:38" ht="18.75" customHeight="1" x14ac:dyDescent="0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16"/>
      <c r="U480" s="16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spans="1:38" ht="18.75" customHeight="1" x14ac:dyDescent="0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16"/>
      <c r="U481" s="16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spans="1:38" ht="18.75" customHeight="1" x14ac:dyDescent="0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16"/>
      <c r="U482" s="16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spans="1:38" ht="18.75" customHeight="1" x14ac:dyDescent="0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16"/>
      <c r="U483" s="16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spans="1:38" ht="18.75" customHeight="1" x14ac:dyDescent="0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16"/>
      <c r="U484" s="16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spans="1:38" ht="18.75" customHeight="1" x14ac:dyDescent="0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16"/>
      <c r="U485" s="16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spans="1:38" ht="18.75" customHeight="1" x14ac:dyDescent="0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16"/>
      <c r="U486" s="16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spans="1:38" ht="18.75" customHeight="1" x14ac:dyDescent="0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16"/>
      <c r="U487" s="16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spans="1:38" ht="18.75" customHeight="1" x14ac:dyDescent="0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16"/>
      <c r="U488" s="16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spans="1:38" ht="18.75" customHeight="1" x14ac:dyDescent="0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16"/>
      <c r="U489" s="16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spans="1:38" ht="18.75" customHeight="1" x14ac:dyDescent="0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16"/>
      <c r="U490" s="16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spans="1:38" ht="18.75" customHeight="1" x14ac:dyDescent="0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16"/>
      <c r="U491" s="16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spans="1:38" ht="18.75" customHeight="1" x14ac:dyDescent="0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16"/>
      <c r="U492" s="16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spans="1:38" ht="18.75" customHeight="1" x14ac:dyDescent="0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16"/>
      <c r="U493" s="16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spans="1:38" ht="18.75" customHeight="1" x14ac:dyDescent="0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16"/>
      <c r="U494" s="16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spans="1:38" ht="18.75" customHeight="1" x14ac:dyDescent="0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16"/>
      <c r="U495" s="16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spans="1:38" ht="18.75" customHeight="1" x14ac:dyDescent="0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16"/>
      <c r="U496" s="16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spans="1:38" ht="18.75" customHeight="1" x14ac:dyDescent="0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16"/>
      <c r="U497" s="16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spans="1:38" ht="18.75" customHeight="1" x14ac:dyDescent="0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16"/>
      <c r="U498" s="16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spans="1:38" ht="18.75" customHeight="1" x14ac:dyDescent="0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16"/>
      <c r="U499" s="16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spans="1:38" ht="18.75" customHeight="1" x14ac:dyDescent="0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16"/>
      <c r="U500" s="16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spans="1:38" ht="18.75" customHeight="1" x14ac:dyDescent="0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16"/>
      <c r="U501" s="16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spans="1:38" ht="18.75" customHeight="1" x14ac:dyDescent="0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16"/>
      <c r="U502" s="16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spans="1:38" ht="18.75" customHeight="1" x14ac:dyDescent="0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16"/>
      <c r="U503" s="16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spans="1:38" ht="18.75" customHeight="1" x14ac:dyDescent="0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16"/>
      <c r="U504" s="16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spans="1:38" ht="18.75" customHeight="1" x14ac:dyDescent="0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16"/>
      <c r="U505" s="16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spans="1:38" ht="18.75" customHeight="1" x14ac:dyDescent="0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16"/>
      <c r="U506" s="16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spans="1:38" ht="18.75" customHeight="1" x14ac:dyDescent="0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16"/>
      <c r="U507" s="16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spans="1:38" ht="18.75" customHeight="1" x14ac:dyDescent="0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16"/>
      <c r="U508" s="16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spans="1:38" ht="18.75" customHeight="1" x14ac:dyDescent="0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16"/>
      <c r="U509" s="16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spans="1:38" ht="18.75" customHeight="1" x14ac:dyDescent="0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16"/>
      <c r="U510" s="16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spans="1:38" ht="18.75" customHeight="1" x14ac:dyDescent="0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16"/>
      <c r="U511" s="16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spans="1:38" ht="18.75" customHeight="1" x14ac:dyDescent="0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16"/>
      <c r="U512" s="16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spans="1:38" ht="18.75" customHeight="1" x14ac:dyDescent="0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16"/>
      <c r="U513" s="16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spans="1:38" ht="18.75" customHeight="1" x14ac:dyDescent="0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16"/>
      <c r="U514" s="16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spans="1:38" ht="18.75" customHeight="1" x14ac:dyDescent="0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16"/>
      <c r="U515" s="16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spans="1:38" ht="18.75" customHeight="1" x14ac:dyDescent="0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16"/>
      <c r="U516" s="16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spans="1:38" ht="18.75" customHeight="1" x14ac:dyDescent="0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16"/>
      <c r="U517" s="16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spans="1:38" ht="18.75" customHeight="1" x14ac:dyDescent="0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16"/>
      <c r="U518" s="16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spans="1:38" ht="18.75" customHeight="1" x14ac:dyDescent="0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16"/>
      <c r="U519" s="16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spans="1:38" ht="18.75" customHeight="1" x14ac:dyDescent="0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16"/>
      <c r="U520" s="16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spans="1:38" ht="18.75" customHeight="1" x14ac:dyDescent="0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16"/>
      <c r="U521" s="16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spans="1:38" ht="18.75" customHeight="1" x14ac:dyDescent="0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16"/>
      <c r="U522" s="16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spans="1:38" ht="18.75" customHeight="1" x14ac:dyDescent="0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16"/>
      <c r="U523" s="16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spans="1:38" ht="18.75" customHeight="1" x14ac:dyDescent="0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16"/>
      <c r="U524" s="16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spans="1:38" ht="18.75" customHeight="1" x14ac:dyDescent="0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16"/>
      <c r="U525" s="16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spans="1:38" ht="18.75" customHeight="1" x14ac:dyDescent="0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16"/>
      <c r="U526" s="16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spans="1:38" ht="18.75" customHeight="1" x14ac:dyDescent="0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16"/>
      <c r="U527" s="16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spans="1:38" ht="18.75" customHeight="1" x14ac:dyDescent="0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16"/>
      <c r="U528" s="16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spans="1:38" ht="18.75" customHeight="1" x14ac:dyDescent="0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16"/>
      <c r="U529" s="16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spans="1:38" ht="18.75" customHeight="1" x14ac:dyDescent="0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16"/>
      <c r="U530" s="16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spans="1:38" ht="18.75" customHeight="1" x14ac:dyDescent="0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16"/>
      <c r="U531" s="16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spans="1:38" ht="18.75" customHeight="1" x14ac:dyDescent="0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16"/>
      <c r="U532" s="16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spans="1:38" ht="18.75" customHeight="1" x14ac:dyDescent="0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16"/>
      <c r="U533" s="16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spans="1:38" ht="18.75" customHeight="1" x14ac:dyDescent="0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16"/>
      <c r="U534" s="16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spans="1:38" ht="18.75" customHeight="1" x14ac:dyDescent="0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16"/>
      <c r="U535" s="16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spans="1:38" ht="18.75" customHeight="1" x14ac:dyDescent="0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16"/>
      <c r="U536" s="16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spans="1:38" ht="18.75" customHeight="1" x14ac:dyDescent="0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16"/>
      <c r="U537" s="16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spans="1:38" ht="18.75" customHeight="1" x14ac:dyDescent="0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16"/>
      <c r="U538" s="16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spans="1:38" ht="18.75" customHeight="1" x14ac:dyDescent="0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16"/>
      <c r="U539" s="16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spans="1:38" ht="18.75" customHeight="1" x14ac:dyDescent="0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16"/>
      <c r="U540" s="16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spans="1:38" ht="18.75" customHeight="1" x14ac:dyDescent="0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16"/>
      <c r="U541" s="16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spans="1:38" ht="18.75" customHeight="1" x14ac:dyDescent="0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16"/>
      <c r="U542" s="16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spans="1:38" ht="18.75" customHeight="1" x14ac:dyDescent="0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16"/>
      <c r="U543" s="16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spans="1:38" ht="18.75" customHeight="1" x14ac:dyDescent="0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16"/>
      <c r="U544" s="16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spans="1:38" ht="18.75" customHeight="1" x14ac:dyDescent="0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16"/>
      <c r="U545" s="16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spans="1:38" ht="18.75" customHeight="1" x14ac:dyDescent="0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16"/>
      <c r="U546" s="16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spans="1:38" ht="18.75" customHeight="1" x14ac:dyDescent="0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16"/>
      <c r="U547" s="16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spans="1:38" ht="18.75" customHeight="1" x14ac:dyDescent="0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16"/>
      <c r="U548" s="16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spans="1:38" ht="18.75" customHeight="1" x14ac:dyDescent="0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16"/>
      <c r="U549" s="16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spans="1:38" ht="18.75" customHeight="1" x14ac:dyDescent="0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16"/>
      <c r="U550" s="16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spans="1:38" ht="18.75" customHeight="1" x14ac:dyDescent="0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16"/>
      <c r="U551" s="16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spans="1:38" ht="18.75" customHeight="1" x14ac:dyDescent="0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16"/>
      <c r="U552" s="16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spans="1:38" ht="18.75" customHeight="1" x14ac:dyDescent="0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16"/>
      <c r="U553" s="16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spans="1:38" ht="18.75" customHeight="1" x14ac:dyDescent="0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16"/>
      <c r="U554" s="16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spans="1:38" ht="18.75" customHeight="1" x14ac:dyDescent="0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16"/>
      <c r="U555" s="16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spans="1:38" ht="18.75" customHeight="1" x14ac:dyDescent="0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16"/>
      <c r="U556" s="16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spans="1:38" ht="18.75" customHeight="1" x14ac:dyDescent="0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16"/>
      <c r="U557" s="16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spans="1:38" ht="18.75" customHeight="1" x14ac:dyDescent="0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16"/>
      <c r="U558" s="16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spans="1:38" ht="18.75" customHeight="1" x14ac:dyDescent="0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16"/>
      <c r="U559" s="16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spans="1:38" ht="18.75" customHeight="1" x14ac:dyDescent="0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16"/>
      <c r="U560" s="16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spans="1:38" ht="18.75" customHeight="1" x14ac:dyDescent="0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16"/>
      <c r="U561" s="16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spans="1:38" ht="18.75" customHeight="1" x14ac:dyDescent="0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16"/>
      <c r="U562" s="16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spans="1:38" ht="18.75" customHeight="1" x14ac:dyDescent="0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16"/>
      <c r="U563" s="16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spans="1:38" ht="18.75" customHeight="1" x14ac:dyDescent="0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16"/>
      <c r="U564" s="16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spans="1:38" ht="18.75" customHeight="1" x14ac:dyDescent="0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16"/>
      <c r="U565" s="16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spans="1:38" ht="18.75" customHeight="1" x14ac:dyDescent="0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16"/>
      <c r="U566" s="16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spans="1:38" ht="18.75" customHeight="1" x14ac:dyDescent="0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16"/>
      <c r="U567" s="16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spans="1:38" ht="18.75" customHeight="1" x14ac:dyDescent="0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16"/>
      <c r="U568" s="16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spans="1:38" ht="18.75" customHeight="1" x14ac:dyDescent="0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16"/>
      <c r="U569" s="16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spans="1:38" ht="18.75" customHeight="1" x14ac:dyDescent="0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16"/>
      <c r="U570" s="16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spans="1:38" ht="18.75" customHeight="1" x14ac:dyDescent="0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16"/>
      <c r="U571" s="16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spans="1:38" ht="18.75" customHeight="1" x14ac:dyDescent="0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16"/>
      <c r="U572" s="16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spans="1:38" ht="18.75" customHeight="1" x14ac:dyDescent="0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16"/>
      <c r="U573" s="16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spans="1:38" ht="18.75" customHeight="1" x14ac:dyDescent="0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16"/>
      <c r="U574" s="16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spans="1:38" ht="18.75" customHeight="1" x14ac:dyDescent="0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16"/>
      <c r="U575" s="16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spans="1:38" ht="18.75" customHeight="1" x14ac:dyDescent="0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16"/>
      <c r="U576" s="16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spans="1:38" ht="18.75" customHeight="1" x14ac:dyDescent="0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16"/>
      <c r="U577" s="16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spans="1:38" ht="18.75" customHeight="1" x14ac:dyDescent="0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16"/>
      <c r="U578" s="16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spans="1:38" ht="18.75" customHeight="1" x14ac:dyDescent="0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16"/>
      <c r="U579" s="16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ht="18.75" customHeight="1" x14ac:dyDescent="0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16"/>
      <c r="U580" s="16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ht="18.75" customHeight="1" x14ac:dyDescent="0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16"/>
      <c r="U581" s="16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spans="1:38" ht="18.75" customHeight="1" x14ac:dyDescent="0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16"/>
      <c r="U582" s="16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spans="1:38" ht="18.75" customHeight="1" x14ac:dyDescent="0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16"/>
      <c r="U583" s="16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spans="1:38" ht="18.75" customHeight="1" x14ac:dyDescent="0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16"/>
      <c r="U584" s="16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spans="1:38" ht="18.75" customHeight="1" x14ac:dyDescent="0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16"/>
      <c r="U585" s="16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spans="1:38" ht="18.75" customHeight="1" x14ac:dyDescent="0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16"/>
      <c r="U586" s="16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ht="18.75" customHeight="1" x14ac:dyDescent="0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16"/>
      <c r="U587" s="16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ht="18.75" customHeight="1" x14ac:dyDescent="0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16"/>
      <c r="U588" s="16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ht="18.75" customHeight="1" x14ac:dyDescent="0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16"/>
      <c r="U589" s="16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ht="18.75" customHeight="1" x14ac:dyDescent="0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16"/>
      <c r="U590" s="16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ht="18.75" customHeight="1" x14ac:dyDescent="0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16"/>
      <c r="U591" s="16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ht="18.75" customHeight="1" x14ac:dyDescent="0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16"/>
      <c r="U592" s="16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ht="18.75" customHeight="1" x14ac:dyDescent="0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16"/>
      <c r="U593" s="16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ht="18.75" customHeight="1" x14ac:dyDescent="0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16"/>
      <c r="U594" s="16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ht="18.75" customHeight="1" x14ac:dyDescent="0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16"/>
      <c r="U595" s="16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ht="18.75" customHeight="1" x14ac:dyDescent="0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16"/>
      <c r="U596" s="16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ht="18.75" customHeight="1" x14ac:dyDescent="0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16"/>
      <c r="U597" s="16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ht="18.75" customHeight="1" x14ac:dyDescent="0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16"/>
      <c r="U598" s="16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ht="18.75" customHeight="1" x14ac:dyDescent="0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16"/>
      <c r="U599" s="16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ht="18.75" customHeight="1" x14ac:dyDescent="0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16"/>
      <c r="U600" s="16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ht="18.75" customHeight="1" x14ac:dyDescent="0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16"/>
      <c r="U601" s="16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ht="18.75" customHeight="1" x14ac:dyDescent="0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16"/>
      <c r="U602" s="16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ht="18.75" customHeight="1" x14ac:dyDescent="0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16"/>
      <c r="U603" s="16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ht="18.75" customHeight="1" x14ac:dyDescent="0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16"/>
      <c r="U604" s="16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ht="18.75" customHeight="1" x14ac:dyDescent="0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16"/>
      <c r="U605" s="16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ht="18.75" customHeight="1" x14ac:dyDescent="0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16"/>
      <c r="U606" s="16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ht="18.75" customHeight="1" x14ac:dyDescent="0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16"/>
      <c r="U607" s="16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ht="18.75" customHeight="1" x14ac:dyDescent="0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16"/>
      <c r="U608" s="16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ht="18.75" customHeight="1" x14ac:dyDescent="0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16"/>
      <c r="U609" s="16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ht="18.75" customHeight="1" x14ac:dyDescent="0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16"/>
      <c r="U610" s="16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ht="18.75" customHeight="1" x14ac:dyDescent="0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16"/>
      <c r="U611" s="16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ht="18.75" customHeight="1" x14ac:dyDescent="0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16"/>
      <c r="U612" s="16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ht="18.75" customHeight="1" x14ac:dyDescent="0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16"/>
      <c r="U613" s="16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ht="18.75" customHeight="1" x14ac:dyDescent="0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16"/>
      <c r="U614" s="16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ht="18.75" customHeight="1" x14ac:dyDescent="0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16"/>
      <c r="U615" s="16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ht="18.75" customHeight="1" x14ac:dyDescent="0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16"/>
      <c r="U616" s="16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ht="18.75" customHeight="1" x14ac:dyDescent="0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16"/>
      <c r="U617" s="16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ht="18.75" customHeight="1" x14ac:dyDescent="0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16"/>
      <c r="U618" s="16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ht="18.75" customHeight="1" x14ac:dyDescent="0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16"/>
      <c r="U619" s="16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ht="18.75" customHeight="1" x14ac:dyDescent="0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16"/>
      <c r="U620" s="16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ht="18.75" customHeight="1" x14ac:dyDescent="0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16"/>
      <c r="U621" s="16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ht="18.75" customHeight="1" x14ac:dyDescent="0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16"/>
      <c r="U622" s="16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ht="18.75" customHeight="1" x14ac:dyDescent="0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16"/>
      <c r="U623" s="16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ht="18.75" customHeight="1" x14ac:dyDescent="0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16"/>
      <c r="U624" s="16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ht="18.75" customHeight="1" x14ac:dyDescent="0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16"/>
      <c r="U625" s="16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ht="18.75" customHeight="1" x14ac:dyDescent="0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16"/>
      <c r="U626" s="16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ht="18.75" customHeight="1" x14ac:dyDescent="0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16"/>
      <c r="U627" s="16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ht="18.75" customHeight="1" x14ac:dyDescent="0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16"/>
      <c r="U628" s="16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ht="18.75" customHeight="1" x14ac:dyDescent="0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16"/>
      <c r="U629" s="16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ht="18.75" customHeight="1" x14ac:dyDescent="0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16"/>
      <c r="U630" s="16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ht="18.75" customHeight="1" x14ac:dyDescent="0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16"/>
      <c r="U631" s="16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ht="18.75" customHeight="1" x14ac:dyDescent="0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16"/>
      <c r="U632" s="16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ht="18.75" customHeight="1" x14ac:dyDescent="0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16"/>
      <c r="U633" s="16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ht="18.75" customHeight="1" x14ac:dyDescent="0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16"/>
      <c r="U634" s="16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ht="18.75" customHeight="1" x14ac:dyDescent="0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16"/>
      <c r="U635" s="16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ht="18.75" customHeight="1" x14ac:dyDescent="0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16"/>
      <c r="U636" s="16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ht="18.75" customHeight="1" x14ac:dyDescent="0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16"/>
      <c r="U637" s="16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ht="18.75" customHeight="1" x14ac:dyDescent="0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16"/>
      <c r="U638" s="16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ht="18.75" customHeight="1" x14ac:dyDescent="0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16"/>
      <c r="U639" s="16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ht="18.75" customHeight="1" x14ac:dyDescent="0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16"/>
      <c r="U640" s="16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ht="18.75" customHeight="1" x14ac:dyDescent="0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16"/>
      <c r="U641" s="16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ht="18.75" customHeight="1" x14ac:dyDescent="0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16"/>
      <c r="U642" s="16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ht="18.75" customHeight="1" x14ac:dyDescent="0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16"/>
      <c r="U643" s="16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ht="18.75" customHeight="1" x14ac:dyDescent="0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16"/>
      <c r="U644" s="16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ht="18.75" customHeight="1" x14ac:dyDescent="0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16"/>
      <c r="U645" s="16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ht="18.75" customHeight="1" x14ac:dyDescent="0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16"/>
      <c r="U646" s="16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ht="18.75" customHeight="1" x14ac:dyDescent="0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16"/>
      <c r="U647" s="16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ht="18.75" customHeight="1" x14ac:dyDescent="0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16"/>
      <c r="U648" s="16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ht="18.75" customHeight="1" x14ac:dyDescent="0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16"/>
      <c r="U649" s="16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ht="18.75" customHeight="1" x14ac:dyDescent="0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16"/>
      <c r="U650" s="16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ht="18.75" customHeight="1" x14ac:dyDescent="0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16"/>
      <c r="U651" s="16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ht="18.75" customHeight="1" x14ac:dyDescent="0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16"/>
      <c r="U652" s="16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ht="18.75" customHeight="1" x14ac:dyDescent="0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16"/>
      <c r="U653" s="16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ht="18.75" customHeight="1" x14ac:dyDescent="0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16"/>
      <c r="U654" s="16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ht="18.75" customHeight="1" x14ac:dyDescent="0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16"/>
      <c r="U655" s="16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ht="18.75" customHeight="1" x14ac:dyDescent="0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16"/>
      <c r="U656" s="16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ht="18.75" customHeight="1" x14ac:dyDescent="0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16"/>
      <c r="U657" s="16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ht="18.75" customHeight="1" x14ac:dyDescent="0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16"/>
      <c r="U658" s="16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ht="18.75" customHeight="1" x14ac:dyDescent="0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16"/>
      <c r="U659" s="16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ht="18.75" customHeight="1" x14ac:dyDescent="0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16"/>
      <c r="U660" s="16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ht="18.75" customHeight="1" x14ac:dyDescent="0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16"/>
      <c r="U661" s="16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ht="18.75" customHeight="1" x14ac:dyDescent="0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16"/>
      <c r="U662" s="16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ht="18.75" customHeight="1" x14ac:dyDescent="0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16"/>
      <c r="U663" s="16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ht="18.75" customHeight="1" x14ac:dyDescent="0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16"/>
      <c r="U664" s="16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ht="18.75" customHeight="1" x14ac:dyDescent="0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16"/>
      <c r="U665" s="16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ht="18.75" customHeight="1" x14ac:dyDescent="0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16"/>
      <c r="U666" s="16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ht="18.75" customHeight="1" x14ac:dyDescent="0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16"/>
      <c r="U667" s="16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ht="18.75" customHeight="1" x14ac:dyDescent="0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16"/>
      <c r="U668" s="16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ht="18.75" customHeight="1" x14ac:dyDescent="0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16"/>
      <c r="U669" s="16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ht="18.75" customHeight="1" x14ac:dyDescent="0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16"/>
      <c r="U670" s="16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ht="18.75" customHeight="1" x14ac:dyDescent="0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16"/>
      <c r="U671" s="16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ht="18.75" customHeight="1" x14ac:dyDescent="0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16"/>
      <c r="U672" s="16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ht="18.75" customHeight="1" x14ac:dyDescent="0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16"/>
      <c r="U673" s="16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ht="18.75" customHeight="1" x14ac:dyDescent="0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16"/>
      <c r="U674" s="16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ht="18.75" customHeight="1" x14ac:dyDescent="0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16"/>
      <c r="U675" s="16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ht="18.75" customHeight="1" x14ac:dyDescent="0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16"/>
      <c r="U676" s="16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ht="18.75" customHeight="1" x14ac:dyDescent="0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16"/>
      <c r="U677" s="16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ht="18.75" customHeight="1" x14ac:dyDescent="0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16"/>
      <c r="U678" s="16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ht="18.75" customHeight="1" x14ac:dyDescent="0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16"/>
      <c r="U679" s="16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ht="18.75" customHeight="1" x14ac:dyDescent="0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16"/>
      <c r="U680" s="16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ht="18.75" customHeight="1" x14ac:dyDescent="0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16"/>
      <c r="U681" s="16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ht="18.75" customHeight="1" x14ac:dyDescent="0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16"/>
      <c r="U682" s="16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ht="18.75" customHeight="1" x14ac:dyDescent="0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16"/>
      <c r="U683" s="16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ht="18.75" customHeight="1" x14ac:dyDescent="0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16"/>
      <c r="U684" s="16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ht="18.75" customHeight="1" x14ac:dyDescent="0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16"/>
      <c r="U685" s="16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ht="18.75" customHeight="1" x14ac:dyDescent="0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16"/>
      <c r="U686" s="16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ht="18.75" customHeight="1" x14ac:dyDescent="0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16"/>
      <c r="U687" s="16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ht="18.75" customHeight="1" x14ac:dyDescent="0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16"/>
      <c r="U688" s="16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ht="18.75" customHeight="1" x14ac:dyDescent="0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16"/>
      <c r="U689" s="16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ht="18.75" customHeight="1" x14ac:dyDescent="0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16"/>
      <c r="U690" s="16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ht="18.75" customHeight="1" x14ac:dyDescent="0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16"/>
      <c r="U691" s="16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ht="18.75" customHeight="1" x14ac:dyDescent="0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16"/>
      <c r="U692" s="16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ht="18.75" customHeight="1" x14ac:dyDescent="0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16"/>
      <c r="U693" s="16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ht="18.75" customHeight="1" x14ac:dyDescent="0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16"/>
      <c r="U694" s="16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ht="18.75" customHeight="1" x14ac:dyDescent="0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16"/>
      <c r="U695" s="16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ht="18.75" customHeight="1" x14ac:dyDescent="0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16"/>
      <c r="U696" s="16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ht="18.75" customHeight="1" x14ac:dyDescent="0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16"/>
      <c r="U697" s="16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ht="18.75" customHeight="1" x14ac:dyDescent="0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16"/>
      <c r="U698" s="16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ht="18.75" customHeight="1" x14ac:dyDescent="0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16"/>
      <c r="U699" s="16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ht="18.75" customHeight="1" x14ac:dyDescent="0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16"/>
      <c r="U700" s="16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ht="18.75" customHeight="1" x14ac:dyDescent="0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16"/>
      <c r="U701" s="16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ht="18.75" customHeight="1" x14ac:dyDescent="0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16"/>
      <c r="U702" s="16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ht="18.75" customHeight="1" x14ac:dyDescent="0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16"/>
      <c r="U703" s="16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ht="18.75" customHeight="1" x14ac:dyDescent="0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16"/>
      <c r="U704" s="16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ht="18.75" customHeight="1" x14ac:dyDescent="0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16"/>
      <c r="U705" s="16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ht="18.75" customHeight="1" x14ac:dyDescent="0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16"/>
      <c r="U706" s="16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ht="18.75" customHeight="1" x14ac:dyDescent="0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16"/>
      <c r="U707" s="16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ht="18.75" customHeight="1" x14ac:dyDescent="0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16"/>
      <c r="U708" s="16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ht="18.75" customHeight="1" x14ac:dyDescent="0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16"/>
      <c r="U709" s="16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ht="18.75" customHeight="1" x14ac:dyDescent="0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16"/>
      <c r="U710" s="16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ht="18.75" customHeight="1" x14ac:dyDescent="0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16"/>
      <c r="U711" s="16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ht="18.75" customHeight="1" x14ac:dyDescent="0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16"/>
      <c r="U712" s="16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ht="18.75" customHeight="1" x14ac:dyDescent="0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16"/>
      <c r="U713" s="16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ht="18.75" customHeight="1" x14ac:dyDescent="0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16"/>
      <c r="U714" s="16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ht="18.75" customHeight="1" x14ac:dyDescent="0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16"/>
      <c r="U715" s="16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ht="18.75" customHeight="1" x14ac:dyDescent="0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16"/>
      <c r="U716" s="16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ht="18.75" customHeight="1" x14ac:dyDescent="0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16"/>
      <c r="U717" s="16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ht="18.75" customHeight="1" x14ac:dyDescent="0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16"/>
      <c r="U718" s="16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ht="18.75" customHeight="1" x14ac:dyDescent="0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16"/>
      <c r="U719" s="16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ht="18.75" customHeight="1" x14ac:dyDescent="0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16"/>
      <c r="U720" s="16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ht="18.75" customHeight="1" x14ac:dyDescent="0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16"/>
      <c r="U721" s="16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ht="18.75" customHeight="1" x14ac:dyDescent="0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16"/>
      <c r="U722" s="16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ht="18.75" customHeight="1" x14ac:dyDescent="0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16"/>
      <c r="U723" s="16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ht="18.75" customHeight="1" x14ac:dyDescent="0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16"/>
      <c r="U724" s="16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ht="18.75" customHeight="1" x14ac:dyDescent="0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16"/>
      <c r="U725" s="16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ht="18.75" customHeight="1" x14ac:dyDescent="0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16"/>
      <c r="U726" s="16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ht="18.75" customHeight="1" x14ac:dyDescent="0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16"/>
      <c r="U727" s="16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ht="18.75" customHeight="1" x14ac:dyDescent="0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16"/>
      <c r="U728" s="16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ht="18.75" customHeight="1" x14ac:dyDescent="0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16"/>
      <c r="U729" s="16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ht="18.75" customHeight="1" x14ac:dyDescent="0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16"/>
      <c r="U730" s="16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ht="18.75" customHeight="1" x14ac:dyDescent="0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16"/>
      <c r="U731" s="16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ht="18.75" customHeight="1" x14ac:dyDescent="0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16"/>
      <c r="U732" s="16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ht="18.75" customHeight="1" x14ac:dyDescent="0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16"/>
      <c r="U733" s="16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ht="18.75" customHeight="1" x14ac:dyDescent="0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16"/>
      <c r="U734" s="16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ht="18.75" customHeight="1" x14ac:dyDescent="0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16"/>
      <c r="U735" s="16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ht="18.75" customHeight="1" x14ac:dyDescent="0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16"/>
      <c r="U736" s="16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ht="18.75" customHeight="1" x14ac:dyDescent="0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16"/>
      <c r="U737" s="16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ht="18.75" customHeight="1" x14ac:dyDescent="0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16"/>
      <c r="U738" s="16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ht="18.75" customHeight="1" x14ac:dyDescent="0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16"/>
      <c r="U739" s="16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ht="18.75" customHeight="1" x14ac:dyDescent="0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16"/>
      <c r="U740" s="16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ht="18.75" customHeight="1" x14ac:dyDescent="0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16"/>
      <c r="U741" s="16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ht="18.75" customHeight="1" x14ac:dyDescent="0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16"/>
      <c r="U742" s="16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ht="18.75" customHeight="1" x14ac:dyDescent="0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16"/>
      <c r="U743" s="16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ht="18.75" customHeight="1" x14ac:dyDescent="0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16"/>
      <c r="U744" s="16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ht="18.75" customHeight="1" x14ac:dyDescent="0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16"/>
      <c r="U745" s="16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ht="18.75" customHeight="1" x14ac:dyDescent="0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16"/>
      <c r="U746" s="16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ht="18.75" customHeight="1" x14ac:dyDescent="0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16"/>
      <c r="U747" s="16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ht="18.75" customHeight="1" x14ac:dyDescent="0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16"/>
      <c r="U748" s="16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ht="18.75" customHeight="1" x14ac:dyDescent="0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16"/>
      <c r="U749" s="16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ht="18.75" customHeight="1" x14ac:dyDescent="0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16"/>
      <c r="U750" s="16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ht="18.75" customHeight="1" x14ac:dyDescent="0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16"/>
      <c r="U751" s="16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ht="18.75" customHeight="1" x14ac:dyDescent="0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16"/>
      <c r="U752" s="16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ht="18.75" customHeight="1" x14ac:dyDescent="0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16"/>
      <c r="U753" s="16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ht="18.75" customHeight="1" x14ac:dyDescent="0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16"/>
      <c r="U754" s="16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ht="18.75" customHeight="1" x14ac:dyDescent="0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16"/>
      <c r="U755" s="16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ht="18.75" customHeight="1" x14ac:dyDescent="0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16"/>
      <c r="U756" s="16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ht="18.75" customHeight="1" x14ac:dyDescent="0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16"/>
      <c r="U757" s="16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ht="18.75" customHeight="1" x14ac:dyDescent="0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16"/>
      <c r="U758" s="16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ht="18.75" customHeight="1" x14ac:dyDescent="0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16"/>
      <c r="U759" s="16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ht="18.75" customHeight="1" x14ac:dyDescent="0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16"/>
      <c r="U760" s="16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ht="18.75" customHeight="1" x14ac:dyDescent="0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16"/>
      <c r="U761" s="16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ht="18.75" customHeight="1" x14ac:dyDescent="0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16"/>
      <c r="U762" s="16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ht="18.75" customHeight="1" x14ac:dyDescent="0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16"/>
      <c r="U763" s="16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ht="18.75" customHeight="1" x14ac:dyDescent="0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16"/>
      <c r="U764" s="16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ht="18.75" customHeight="1" x14ac:dyDescent="0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16"/>
      <c r="U765" s="16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ht="18.75" customHeight="1" x14ac:dyDescent="0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16"/>
      <c r="U766" s="16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ht="18.75" customHeight="1" x14ac:dyDescent="0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16"/>
      <c r="U767" s="16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ht="18.75" customHeight="1" x14ac:dyDescent="0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16"/>
      <c r="U768" s="16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ht="18.75" customHeight="1" x14ac:dyDescent="0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16"/>
      <c r="U769" s="16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ht="18.75" customHeight="1" x14ac:dyDescent="0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16"/>
      <c r="U770" s="16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ht="18.75" customHeight="1" x14ac:dyDescent="0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16"/>
      <c r="U771" s="16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ht="18.75" customHeight="1" x14ac:dyDescent="0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16"/>
      <c r="U772" s="16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ht="18.75" customHeight="1" x14ac:dyDescent="0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16"/>
      <c r="U773" s="16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ht="18.75" customHeight="1" x14ac:dyDescent="0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16"/>
      <c r="U774" s="16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ht="18.75" customHeight="1" x14ac:dyDescent="0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16"/>
      <c r="U775" s="16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ht="18.75" customHeight="1" x14ac:dyDescent="0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16"/>
      <c r="U776" s="16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ht="18.75" customHeight="1" x14ac:dyDescent="0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16"/>
      <c r="U777" s="16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ht="18.75" customHeight="1" x14ac:dyDescent="0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16"/>
      <c r="U778" s="16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ht="18.75" customHeight="1" x14ac:dyDescent="0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16"/>
      <c r="U779" s="16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ht="18.75" customHeight="1" x14ac:dyDescent="0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16"/>
      <c r="U780" s="16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ht="18.75" customHeight="1" x14ac:dyDescent="0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16"/>
      <c r="U781" s="16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ht="18.75" customHeight="1" x14ac:dyDescent="0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16"/>
      <c r="U782" s="16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ht="18.75" customHeight="1" x14ac:dyDescent="0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16"/>
      <c r="U783" s="16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ht="18.75" customHeight="1" x14ac:dyDescent="0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16"/>
      <c r="U784" s="16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ht="18.75" customHeight="1" x14ac:dyDescent="0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16"/>
      <c r="U785" s="16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ht="18.75" customHeight="1" x14ac:dyDescent="0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16"/>
      <c r="U786" s="16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ht="18.75" customHeight="1" x14ac:dyDescent="0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16"/>
      <c r="U787" s="16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ht="18.75" customHeight="1" x14ac:dyDescent="0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16"/>
      <c r="U788" s="16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ht="18.75" customHeight="1" x14ac:dyDescent="0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16"/>
      <c r="U789" s="16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ht="18.75" customHeight="1" x14ac:dyDescent="0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16"/>
      <c r="U790" s="16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ht="18.75" customHeight="1" x14ac:dyDescent="0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16"/>
      <c r="U791" s="16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ht="18.75" customHeight="1" x14ac:dyDescent="0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16"/>
      <c r="U792" s="16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ht="18.75" customHeight="1" x14ac:dyDescent="0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16"/>
      <c r="U793" s="16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ht="18.75" customHeight="1" x14ac:dyDescent="0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16"/>
      <c r="U794" s="16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ht="18.75" customHeight="1" x14ac:dyDescent="0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16"/>
      <c r="U795" s="16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ht="18.75" customHeight="1" x14ac:dyDescent="0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16"/>
      <c r="U796" s="16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ht="18.75" customHeight="1" x14ac:dyDescent="0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16"/>
      <c r="U797" s="16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ht="18.75" customHeight="1" x14ac:dyDescent="0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16"/>
      <c r="U798" s="16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ht="18.75" customHeight="1" x14ac:dyDescent="0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16"/>
      <c r="U799" s="16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ht="18.75" customHeight="1" x14ac:dyDescent="0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16"/>
      <c r="U800" s="16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38" ht="18.75" customHeight="1" x14ac:dyDescent="0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16"/>
      <c r="U801" s="16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38" ht="18.75" customHeight="1" x14ac:dyDescent="0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16"/>
      <c r="U802" s="16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38" ht="18.75" customHeight="1" x14ac:dyDescent="0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16"/>
      <c r="U803" s="16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38" ht="18.75" customHeight="1" x14ac:dyDescent="0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16"/>
      <c r="U804" s="16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38" ht="18.75" customHeight="1" x14ac:dyDescent="0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16"/>
      <c r="U805" s="16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spans="1:38" ht="18.75" customHeight="1" x14ac:dyDescent="0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16"/>
      <c r="U806" s="16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spans="1:38" ht="18.75" customHeight="1" x14ac:dyDescent="0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16"/>
      <c r="U807" s="16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spans="1:38" ht="18.75" customHeight="1" x14ac:dyDescent="0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16"/>
      <c r="U808" s="16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spans="1:38" ht="18.75" customHeight="1" x14ac:dyDescent="0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16"/>
      <c r="U809" s="16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spans="1:38" ht="18.75" customHeight="1" x14ac:dyDescent="0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16"/>
      <c r="U810" s="16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spans="1:38" ht="18.75" customHeight="1" x14ac:dyDescent="0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16"/>
      <c r="U811" s="16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spans="1:38" ht="18.75" customHeight="1" x14ac:dyDescent="0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16"/>
      <c r="U812" s="16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spans="1:38" ht="18.75" customHeight="1" x14ac:dyDescent="0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16"/>
      <c r="U813" s="16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spans="1:38" ht="18.75" customHeight="1" x14ac:dyDescent="0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16"/>
      <c r="U814" s="16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spans="1:38" ht="18.75" customHeight="1" x14ac:dyDescent="0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16"/>
      <c r="U815" s="16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spans="1:38" ht="18.75" customHeight="1" x14ac:dyDescent="0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16"/>
      <c r="U816" s="16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spans="1:38" ht="18.75" customHeight="1" x14ac:dyDescent="0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16"/>
      <c r="U817" s="16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spans="1:38" ht="18.75" customHeight="1" x14ac:dyDescent="0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16"/>
      <c r="U818" s="16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spans="1:38" ht="18.75" customHeight="1" x14ac:dyDescent="0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16"/>
      <c r="U819" s="16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spans="1:38" ht="18.75" customHeight="1" x14ac:dyDescent="0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16"/>
      <c r="U820" s="16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spans="1:38" ht="18.75" customHeight="1" x14ac:dyDescent="0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16"/>
      <c r="U821" s="16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spans="1:38" ht="18.75" customHeight="1" x14ac:dyDescent="0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16"/>
      <c r="U822" s="16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spans="1:38" ht="18.75" customHeight="1" x14ac:dyDescent="0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16"/>
      <c r="U823" s="16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spans="1:38" ht="18.75" customHeight="1" x14ac:dyDescent="0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16"/>
      <c r="U824" s="16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spans="1:38" ht="18.75" customHeight="1" x14ac:dyDescent="0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16"/>
      <c r="U825" s="16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spans="1:38" ht="18.75" customHeight="1" x14ac:dyDescent="0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16"/>
      <c r="U826" s="16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spans="1:38" ht="18.75" customHeight="1" x14ac:dyDescent="0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16"/>
      <c r="U827" s="16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spans="1:38" ht="18.75" customHeight="1" x14ac:dyDescent="0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16"/>
      <c r="U828" s="16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spans="1:38" ht="18.75" customHeight="1" x14ac:dyDescent="0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16"/>
      <c r="U829" s="16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spans="1:38" ht="18.75" customHeight="1" x14ac:dyDescent="0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16"/>
      <c r="U830" s="16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spans="1:38" ht="18.75" customHeight="1" x14ac:dyDescent="0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16"/>
      <c r="U831" s="16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spans="1:38" ht="18.75" customHeight="1" x14ac:dyDescent="0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16"/>
      <c r="U832" s="16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spans="1:38" ht="18.75" customHeight="1" x14ac:dyDescent="0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16"/>
      <c r="U833" s="16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spans="1:38" ht="18.75" customHeight="1" x14ac:dyDescent="0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16"/>
      <c r="U834" s="16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spans="1:38" ht="18.75" customHeight="1" x14ac:dyDescent="0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16"/>
      <c r="U835" s="16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spans="1:38" ht="18.75" customHeight="1" x14ac:dyDescent="0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16"/>
      <c r="U836" s="16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spans="1:38" ht="18.75" customHeight="1" x14ac:dyDescent="0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16"/>
      <c r="U837" s="16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spans="1:38" ht="18.75" customHeight="1" x14ac:dyDescent="0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16"/>
      <c r="U838" s="16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spans="1:38" ht="18.75" customHeight="1" x14ac:dyDescent="0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16"/>
      <c r="U839" s="16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spans="1:38" ht="18.75" customHeight="1" x14ac:dyDescent="0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16"/>
      <c r="U840" s="16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spans="1:38" ht="18.75" customHeight="1" x14ac:dyDescent="0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16"/>
      <c r="U841" s="16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spans="1:38" ht="18.75" customHeight="1" x14ac:dyDescent="0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16"/>
      <c r="U842" s="16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spans="1:38" ht="18.75" customHeight="1" x14ac:dyDescent="0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16"/>
      <c r="U843" s="16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spans="1:38" ht="18.75" customHeight="1" x14ac:dyDescent="0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16"/>
      <c r="U844" s="16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spans="1:38" ht="18.75" customHeight="1" x14ac:dyDescent="0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16"/>
      <c r="U845" s="16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spans="1:38" ht="18.75" customHeight="1" x14ac:dyDescent="0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16"/>
      <c r="U846" s="16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spans="1:38" ht="18.75" customHeight="1" x14ac:dyDescent="0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16"/>
      <c r="U847" s="16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spans="1:38" ht="18.75" customHeight="1" x14ac:dyDescent="0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16"/>
      <c r="U848" s="16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spans="1:38" ht="18.75" customHeight="1" x14ac:dyDescent="0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16"/>
      <c r="U849" s="16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spans="1:38" ht="18.75" customHeight="1" x14ac:dyDescent="0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16"/>
      <c r="U850" s="16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spans="1:38" ht="18.75" customHeight="1" x14ac:dyDescent="0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16"/>
      <c r="U851" s="16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spans="1:38" ht="18.75" customHeight="1" x14ac:dyDescent="0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16"/>
      <c r="U852" s="16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spans="1:38" ht="18.75" customHeight="1" x14ac:dyDescent="0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16"/>
      <c r="U853" s="16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spans="1:38" ht="18.75" customHeight="1" x14ac:dyDescent="0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16"/>
      <c r="U854" s="16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spans="1:38" ht="18.75" customHeight="1" x14ac:dyDescent="0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16"/>
      <c r="U855" s="16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spans="1:38" ht="18.75" customHeight="1" x14ac:dyDescent="0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16"/>
      <c r="U856" s="16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spans="1:38" ht="18.75" customHeight="1" x14ac:dyDescent="0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16"/>
      <c r="U857" s="16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spans="1:38" ht="18.75" customHeight="1" x14ac:dyDescent="0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16"/>
      <c r="U858" s="16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spans="1:38" ht="18.75" customHeight="1" x14ac:dyDescent="0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16"/>
      <c r="U859" s="16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spans="1:38" ht="18.75" customHeight="1" x14ac:dyDescent="0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16"/>
      <c r="U860" s="16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spans="1:38" ht="18.75" customHeight="1" x14ac:dyDescent="0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16"/>
      <c r="U861" s="16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spans="1:38" ht="18.75" customHeight="1" x14ac:dyDescent="0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16"/>
      <c r="U862" s="16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spans="1:38" ht="18.75" customHeight="1" x14ac:dyDescent="0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16"/>
      <c r="U863" s="16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spans="1:38" ht="18.75" customHeight="1" x14ac:dyDescent="0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16"/>
      <c r="U864" s="16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spans="1:38" ht="18.75" customHeight="1" x14ac:dyDescent="0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16"/>
      <c r="U865" s="16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spans="1:38" ht="18.75" customHeight="1" x14ac:dyDescent="0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16"/>
      <c r="U866" s="16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spans="1:38" ht="18.75" customHeight="1" x14ac:dyDescent="0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16"/>
      <c r="U867" s="16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spans="1:38" ht="18.75" customHeight="1" x14ac:dyDescent="0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16"/>
      <c r="U868" s="16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spans="1:38" ht="18.75" customHeight="1" x14ac:dyDescent="0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16"/>
      <c r="U869" s="16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spans="1:38" ht="18.75" customHeight="1" x14ac:dyDescent="0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16"/>
      <c r="U870" s="16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spans="1:38" ht="18.75" customHeight="1" x14ac:dyDescent="0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16"/>
      <c r="U871" s="16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spans="1:38" ht="18.75" customHeight="1" x14ac:dyDescent="0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16"/>
      <c r="U872" s="16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spans="1:38" ht="18.75" customHeight="1" x14ac:dyDescent="0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16"/>
      <c r="U873" s="16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spans="1:38" ht="18.75" customHeight="1" x14ac:dyDescent="0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16"/>
      <c r="U874" s="16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spans="1:38" ht="18.75" customHeight="1" x14ac:dyDescent="0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16"/>
      <c r="U875" s="16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spans="1:38" ht="18.75" customHeight="1" x14ac:dyDescent="0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16"/>
      <c r="U876" s="16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spans="1:38" ht="18.75" customHeight="1" x14ac:dyDescent="0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16"/>
      <c r="U877" s="16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spans="1:38" ht="18.75" customHeight="1" x14ac:dyDescent="0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16"/>
      <c r="U878" s="16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spans="1:38" ht="18.75" customHeight="1" x14ac:dyDescent="0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16"/>
      <c r="U879" s="16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spans="1:38" ht="18.75" customHeight="1" x14ac:dyDescent="0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16"/>
      <c r="U880" s="16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spans="1:38" ht="18.75" customHeight="1" x14ac:dyDescent="0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16"/>
      <c r="U881" s="16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spans="1:38" ht="18.75" customHeight="1" x14ac:dyDescent="0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16"/>
      <c r="U882" s="16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spans="1:38" ht="18.75" customHeight="1" x14ac:dyDescent="0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16"/>
      <c r="U883" s="16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spans="1:38" ht="18.75" customHeight="1" x14ac:dyDescent="0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16"/>
      <c r="U884" s="16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spans="1:38" ht="18.75" customHeight="1" x14ac:dyDescent="0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16"/>
      <c r="U885" s="16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spans="1:38" ht="18.75" customHeight="1" x14ac:dyDescent="0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16"/>
      <c r="U886" s="16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spans="1:38" ht="18.75" customHeight="1" x14ac:dyDescent="0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16"/>
      <c r="U887" s="16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spans="1:38" ht="18.75" customHeight="1" x14ac:dyDescent="0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16"/>
      <c r="U888" s="16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spans="1:38" ht="18.75" customHeight="1" x14ac:dyDescent="0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16"/>
      <c r="U889" s="16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spans="1:38" ht="18.75" customHeight="1" x14ac:dyDescent="0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16"/>
      <c r="U890" s="16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spans="1:38" ht="18.75" customHeight="1" x14ac:dyDescent="0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16"/>
      <c r="U891" s="16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spans="1:38" ht="18.75" customHeight="1" x14ac:dyDescent="0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16"/>
      <c r="U892" s="16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spans="1:38" ht="18.75" customHeight="1" x14ac:dyDescent="0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16"/>
      <c r="U893" s="16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spans="1:38" ht="18.75" customHeight="1" x14ac:dyDescent="0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16"/>
      <c r="U894" s="16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spans="1:38" ht="18.75" customHeight="1" x14ac:dyDescent="0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16"/>
      <c r="U895" s="16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spans="1:38" ht="18.75" customHeight="1" x14ac:dyDescent="0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16"/>
      <c r="U896" s="16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spans="1:38" ht="18.75" customHeight="1" x14ac:dyDescent="0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16"/>
      <c r="U897" s="16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spans="1:38" ht="18.75" customHeight="1" x14ac:dyDescent="0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16"/>
      <c r="U898" s="16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spans="1:38" ht="18.75" customHeight="1" x14ac:dyDescent="0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16"/>
      <c r="U899" s="16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spans="1:38" ht="18.75" customHeight="1" x14ac:dyDescent="0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16"/>
      <c r="U900" s="16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spans="1:38" ht="18.75" customHeight="1" x14ac:dyDescent="0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16"/>
      <c r="U901" s="16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spans="1:38" ht="18.75" customHeight="1" x14ac:dyDescent="0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16"/>
      <c r="U902" s="16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spans="1:38" ht="18.75" customHeight="1" x14ac:dyDescent="0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16"/>
      <c r="U903" s="16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spans="1:38" ht="18.75" customHeight="1" x14ac:dyDescent="0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16"/>
      <c r="U904" s="16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spans="1:38" ht="18.75" customHeight="1" x14ac:dyDescent="0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16"/>
      <c r="U905" s="16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spans="1:38" ht="18.75" customHeight="1" x14ac:dyDescent="0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16"/>
      <c r="U906" s="16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spans="1:38" ht="18.75" customHeight="1" x14ac:dyDescent="0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16"/>
      <c r="U907" s="16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spans="1:38" ht="18.75" customHeight="1" x14ac:dyDescent="0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16"/>
      <c r="U908" s="16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spans="1:38" ht="18.75" customHeight="1" x14ac:dyDescent="0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16"/>
      <c r="U909" s="16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spans="1:38" ht="18.75" customHeight="1" x14ac:dyDescent="0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16"/>
      <c r="U910" s="16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spans="1:38" ht="18.75" customHeight="1" x14ac:dyDescent="0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16"/>
      <c r="U911" s="16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spans="1:38" ht="18.75" customHeight="1" x14ac:dyDescent="0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16"/>
      <c r="U912" s="16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spans="1:38" ht="18.75" customHeight="1" x14ac:dyDescent="0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16"/>
      <c r="U913" s="16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spans="1:38" ht="18.75" customHeight="1" x14ac:dyDescent="0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16"/>
      <c r="U914" s="16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spans="1:38" ht="18.75" customHeight="1" x14ac:dyDescent="0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16"/>
      <c r="U915" s="16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spans="1:38" ht="18.75" customHeight="1" x14ac:dyDescent="0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16"/>
      <c r="U916" s="16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spans="1:38" ht="18.75" customHeight="1" x14ac:dyDescent="0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16"/>
      <c r="U917" s="16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spans="1:38" ht="18.75" customHeight="1" x14ac:dyDescent="0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16"/>
      <c r="U918" s="16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spans="1:38" ht="18.75" customHeight="1" x14ac:dyDescent="0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16"/>
      <c r="U919" s="16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spans="1:38" ht="18.75" customHeight="1" x14ac:dyDescent="0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16"/>
      <c r="U920" s="16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spans="1:38" ht="18.75" customHeight="1" x14ac:dyDescent="0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16"/>
      <c r="U921" s="16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spans="1:38" ht="18.75" customHeight="1" x14ac:dyDescent="0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16"/>
      <c r="U922" s="16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pans="1:38" ht="18.75" customHeight="1" x14ac:dyDescent="0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16"/>
      <c r="U923" s="16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pans="1:38" ht="18.75" customHeight="1" x14ac:dyDescent="0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16"/>
      <c r="U924" s="16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spans="1:38" ht="18.75" customHeight="1" x14ac:dyDescent="0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16"/>
      <c r="U925" s="16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spans="1:38" ht="18.75" customHeight="1" x14ac:dyDescent="0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16"/>
      <c r="U926" s="16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spans="1:38" ht="18.75" customHeight="1" x14ac:dyDescent="0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16"/>
      <c r="U927" s="16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spans="1:38" ht="18.75" customHeight="1" x14ac:dyDescent="0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16"/>
      <c r="U928" s="16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spans="1:38" ht="18.75" customHeight="1" x14ac:dyDescent="0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16"/>
      <c r="U929" s="16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spans="1:38" ht="18.75" customHeight="1" x14ac:dyDescent="0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16"/>
      <c r="U930" s="16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spans="1:38" ht="18.75" customHeight="1" x14ac:dyDescent="0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16"/>
      <c r="U931" s="16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spans="1:38" ht="18.75" customHeight="1" x14ac:dyDescent="0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16"/>
      <c r="U932" s="16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spans="1:38" ht="18.75" customHeight="1" x14ac:dyDescent="0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16"/>
      <c r="U933" s="16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spans="1:38" ht="18.75" customHeight="1" x14ac:dyDescent="0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16"/>
      <c r="U934" s="16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spans="1:38" ht="18.75" customHeight="1" x14ac:dyDescent="0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16"/>
      <c r="U935" s="16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spans="1:38" ht="18.75" customHeight="1" x14ac:dyDescent="0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16"/>
      <c r="U936" s="16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spans="1:38" ht="18.75" customHeight="1" x14ac:dyDescent="0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16"/>
      <c r="U937" s="16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spans="1:38" ht="18.75" customHeight="1" x14ac:dyDescent="0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16"/>
      <c r="U938" s="16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spans="1:38" ht="18.75" customHeight="1" x14ac:dyDescent="0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16"/>
      <c r="U939" s="16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spans="1:38" ht="18.75" customHeight="1" x14ac:dyDescent="0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16"/>
      <c r="U940" s="16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spans="1:38" ht="18.75" customHeight="1" x14ac:dyDescent="0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16"/>
      <c r="U941" s="16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spans="1:38" ht="18.75" customHeight="1" x14ac:dyDescent="0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16"/>
      <c r="U942" s="16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spans="1:38" ht="18.75" customHeight="1" x14ac:dyDescent="0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16"/>
      <c r="U943" s="16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spans="1:38" ht="18.75" customHeight="1" x14ac:dyDescent="0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16"/>
      <c r="U944" s="16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spans="1:38" ht="18.75" customHeight="1" x14ac:dyDescent="0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16"/>
      <c r="U945" s="16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spans="1:38" ht="18.75" customHeight="1" x14ac:dyDescent="0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16"/>
      <c r="U946" s="16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spans="1:38" ht="18.75" customHeight="1" x14ac:dyDescent="0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16"/>
      <c r="U947" s="16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spans="1:38" ht="18.75" customHeight="1" x14ac:dyDescent="0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16"/>
      <c r="U948" s="16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spans="1:38" ht="18.75" customHeight="1" x14ac:dyDescent="0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16"/>
      <c r="U949" s="16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spans="1:38" ht="18.75" customHeight="1" x14ac:dyDescent="0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16"/>
      <c r="U950" s="16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spans="1:38" ht="18.75" customHeight="1" x14ac:dyDescent="0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16"/>
      <c r="U951" s="16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spans="1:38" ht="18.75" customHeight="1" x14ac:dyDescent="0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16"/>
      <c r="U952" s="16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spans="1:38" ht="18.75" customHeight="1" x14ac:dyDescent="0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16"/>
      <c r="U953" s="16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spans="1:38" ht="18.75" customHeight="1" x14ac:dyDescent="0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16"/>
      <c r="U954" s="16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spans="1:38" ht="18.75" customHeight="1" x14ac:dyDescent="0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16"/>
      <c r="U955" s="16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spans="1:38" ht="18.75" customHeight="1" x14ac:dyDescent="0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16"/>
      <c r="U956" s="16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spans="1:38" ht="18.75" customHeight="1" x14ac:dyDescent="0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16"/>
      <c r="U957" s="16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spans="1:38" ht="18.75" customHeight="1" x14ac:dyDescent="0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16"/>
      <c r="U958" s="16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spans="1:38" ht="18.75" customHeight="1" x14ac:dyDescent="0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16"/>
      <c r="U959" s="16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spans="1:38" ht="18.75" customHeight="1" x14ac:dyDescent="0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16"/>
      <c r="U960" s="16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spans="1:38" ht="18.75" customHeight="1" x14ac:dyDescent="0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16"/>
      <c r="U961" s="16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spans="1:38" ht="18.75" customHeight="1" x14ac:dyDescent="0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16"/>
      <c r="U962" s="16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spans="1:38" ht="18.75" customHeight="1" x14ac:dyDescent="0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16"/>
      <c r="U963" s="16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spans="1:38" ht="18.75" customHeight="1" x14ac:dyDescent="0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16"/>
      <c r="U964" s="16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spans="1:38" ht="18.75" customHeight="1" x14ac:dyDescent="0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16"/>
      <c r="U965" s="16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spans="1:38" ht="18.75" customHeight="1" x14ac:dyDescent="0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16"/>
      <c r="U966" s="16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spans="1:38" ht="18.75" customHeight="1" x14ac:dyDescent="0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16"/>
      <c r="U967" s="16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spans="1:38" ht="18.75" customHeight="1" x14ac:dyDescent="0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16"/>
      <c r="U968" s="16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spans="1:38" ht="18.75" customHeight="1" x14ac:dyDescent="0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16"/>
      <c r="U969" s="16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spans="1:38" ht="18.75" customHeight="1" x14ac:dyDescent="0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16"/>
      <c r="U970" s="16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spans="1:38" ht="18.75" customHeight="1" x14ac:dyDescent="0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16"/>
      <c r="U971" s="16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spans="1:38" ht="18.75" customHeight="1" x14ac:dyDescent="0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16"/>
      <c r="U972" s="16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spans="1:38" ht="18.75" customHeight="1" x14ac:dyDescent="0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16"/>
      <c r="U973" s="16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spans="1:38" ht="18.75" customHeight="1" x14ac:dyDescent="0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16"/>
      <c r="U974" s="16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spans="1:38" ht="18.75" customHeight="1" x14ac:dyDescent="0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16"/>
      <c r="U975" s="16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spans="1:38" ht="18.75" customHeight="1" x14ac:dyDescent="0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16"/>
      <c r="U976" s="16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spans="1:38" ht="18.75" customHeight="1" x14ac:dyDescent="0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16"/>
      <c r="U977" s="16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spans="1:38" ht="18.75" customHeight="1" x14ac:dyDescent="0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16"/>
      <c r="U978" s="16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spans="1:38" ht="18.75" customHeight="1" x14ac:dyDescent="0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16"/>
      <c r="U979" s="16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spans="1:38" ht="18.75" customHeight="1" x14ac:dyDescent="0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16"/>
      <c r="U980" s="16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spans="1:38" ht="18.75" customHeight="1" x14ac:dyDescent="0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16"/>
      <c r="U981" s="16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spans="1:38" ht="18.75" customHeight="1" x14ac:dyDescent="0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16"/>
      <c r="U982" s="16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spans="1:38" ht="18.75" customHeight="1" x14ac:dyDescent="0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16"/>
      <c r="U983" s="16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spans="1:38" ht="18.75" customHeight="1" x14ac:dyDescent="0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16"/>
      <c r="U984" s="16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spans="1:38" ht="18.75" customHeight="1" x14ac:dyDescent="0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16"/>
      <c r="U985" s="16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spans="1:38" ht="18.75" customHeight="1" x14ac:dyDescent="0.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16"/>
      <c r="U986" s="16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spans="1:38" ht="18.75" customHeight="1" x14ac:dyDescent="0.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16"/>
      <c r="U987" s="16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spans="1:38" ht="18.75" customHeight="1" x14ac:dyDescent="0.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16"/>
      <c r="U988" s="16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spans="1:38" ht="18.75" customHeight="1" x14ac:dyDescent="0.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16"/>
      <c r="U989" s="16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spans="1:38" ht="18.75" customHeight="1" x14ac:dyDescent="0.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16"/>
      <c r="U990" s="16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spans="1:38" ht="18.75" customHeight="1" x14ac:dyDescent="0.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16"/>
      <c r="U991" s="16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spans="1:38" ht="18.75" customHeight="1" x14ac:dyDescent="0.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16"/>
      <c r="U992" s="16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spans="1:38" ht="18.75" customHeight="1" x14ac:dyDescent="0.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16"/>
      <c r="U993" s="16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spans="1:38" ht="18.75" customHeight="1" x14ac:dyDescent="0.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16"/>
      <c r="U994" s="16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spans="1:38" ht="18.75" customHeight="1" x14ac:dyDescent="0.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16"/>
      <c r="U995" s="16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spans="1:38" ht="18.75" customHeight="1" x14ac:dyDescent="0.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16"/>
      <c r="U996" s="16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spans="1:38" ht="18.75" customHeight="1" x14ac:dyDescent="0.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16"/>
      <c r="U997" s="16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spans="1:38" ht="18.75" customHeight="1" x14ac:dyDescent="0.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16"/>
      <c r="U998" s="16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spans="1:38" ht="18.75" customHeight="1" x14ac:dyDescent="0.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16"/>
      <c r="U999" s="16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spans="1:38" ht="18.75" customHeight="1" x14ac:dyDescent="0.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16"/>
      <c r="U1000" s="16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</sheetData>
  <mergeCells count="25">
    <mergeCell ref="A4:D11"/>
    <mergeCell ref="H6:J6"/>
    <mergeCell ref="E6:G6"/>
    <mergeCell ref="A12:D12"/>
    <mergeCell ref="E8:G8"/>
    <mergeCell ref="E7:G7"/>
    <mergeCell ref="H7:J7"/>
    <mergeCell ref="E9:G9"/>
    <mergeCell ref="H9:J9"/>
    <mergeCell ref="Q7:S7"/>
    <mergeCell ref="T4:U11"/>
    <mergeCell ref="N6:P6"/>
    <mergeCell ref="Q6:S6"/>
    <mergeCell ref="Q9:S9"/>
    <mergeCell ref="Q8:S8"/>
    <mergeCell ref="H4:S4"/>
    <mergeCell ref="K5:M5"/>
    <mergeCell ref="K6:M6"/>
    <mergeCell ref="H8:J8"/>
    <mergeCell ref="K9:M9"/>
    <mergeCell ref="N7:P7"/>
    <mergeCell ref="K7:M7"/>
    <mergeCell ref="K8:M8"/>
    <mergeCell ref="N8:P8"/>
    <mergeCell ref="N9:P9"/>
  </mergeCells>
  <pageMargins left="0.7" right="0.7" top="0.75" bottom="0.75" header="0" footer="0"/>
  <pageSetup orientation="landscape"/>
  <ignoredErrors>
    <ignoredError sqref="E18:H18 K18 N18 Q18 E25:H25 K25 Q25 E29 G29:H29 K29 N29 Q29 N2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2018-11-14T03:43:24Z</dcterms:created>
  <dcterms:modified xsi:type="dcterms:W3CDTF">2018-11-18T03:53:54Z</dcterms:modified>
</cp:coreProperties>
</file>