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3\q4\"/>
    </mc:Choice>
  </mc:AlternateContent>
  <xr:revisionPtr revIDLastSave="0" documentId="13_ncr:1_{8C335BD9-BF5C-4036-B479-DF0DC1C561AB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6" sheetId="1" r:id="rId1"/>
  </sheets>
  <calcPr calcId="181029"/>
</workbook>
</file>

<file path=xl/calcChain.xml><?xml version="1.0" encoding="utf-8"?>
<calcChain xmlns="http://schemas.openxmlformats.org/spreadsheetml/2006/main">
  <c r="C19" i="1" l="1"/>
  <c r="D17" i="1"/>
  <c r="E19" i="1"/>
  <c r="C21" i="1"/>
  <c r="D21" i="1"/>
  <c r="E21" i="1"/>
  <c r="C22" i="1"/>
  <c r="D22" i="1"/>
  <c r="E22" i="1"/>
  <c r="E17" i="1" s="1"/>
  <c r="C23" i="1"/>
  <c r="D23" i="1"/>
  <c r="E23" i="1"/>
  <c r="C24" i="1"/>
  <c r="D24" i="1"/>
  <c r="E24" i="1"/>
  <c r="C25" i="1"/>
  <c r="D25" i="1"/>
  <c r="E25" i="1"/>
  <c r="C26" i="1"/>
  <c r="D26" i="1"/>
  <c r="E26" i="1"/>
  <c r="C17" i="1" l="1"/>
</calcChain>
</file>

<file path=xl/sharedStrings.xml><?xml version="1.0" encoding="utf-8"?>
<sst xmlns="http://schemas.openxmlformats.org/spreadsheetml/2006/main" count="35" uniqueCount="20">
  <si>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</si>
  <si>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</si>
  <si>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</si>
  <si>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</si>
  <si>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</si>
  <si>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</si>
  <si>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</si>
  <si>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</si>
  <si>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</si>
  <si>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</si>
  <si>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</si>
  <si>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</si>
  <si>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</si>
  <si>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</si>
  <si>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</si>
  <si>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</si>
  <si>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</si>
  <si>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-</t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</si>
  <si>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</t>
  </si>
  <si>
    <t xml:space="preserve">              ไตรมาสที่ 4/2563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</si>
</sst>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#,##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87" fontId="3" fillId="0" borderId="1" xfId="0" applyNumberFormat="1" applyFont="1" applyBorder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right" vertical="center"/>
    </xf>
    <xf numFmtId="188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187" fontId="1" fillId="0" borderId="0" xfId="0" applyNumberFormat="1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K28"/>
  <sheetViews>
    <sheetView tabSelected="1" topLeftCell="A19" zoomScaleNormal="100" zoomScaleSheetLayoutView="70" workbookViewId="0">
      <selection activeCell="E21" sqref="E21"/>
    </sheetView>
  </sheetViews>
  <sheetFormatPr defaultColWidth="9.140625" defaultRowHeight="30.75" customHeight="1" x14ac:dyDescent="0.5"/>
  <cols>
    <col min="1" max="1" width="3.85546875" style="31" customWidth="1"/>
    <col min="2" max="2" width="25" style="31" customWidth="1"/>
    <col min="3" max="5" width="15" style="31" customWidth="1"/>
    <col min="6" max="6" width="5" style="31" customWidth="1"/>
    <col min="7" max="16384" width="9.140625" style="31"/>
  </cols>
  <sheetData>
    <row r="1" spans="1:10" s="20" customFormat="1" ht="33" customHeight="1" x14ac:dyDescent="0.5">
      <c r="B1" s="9" t="s">
        <v>18</v>
      </c>
      <c r="C1" s="21"/>
      <c r="D1" s="21"/>
      <c r="E1" s="21"/>
    </row>
    <row r="2" spans="1:10" s="20" customFormat="1" ht="33" customHeight="1" x14ac:dyDescent="0.5">
      <c r="B2" s="9" t="s">
        <v>19</v>
      </c>
      <c r="C2" s="21"/>
      <c r="D2" s="21"/>
      <c r="E2" s="21"/>
    </row>
    <row r="3" spans="1:10" s="20" customFormat="1" ht="12.75" customHeight="1" x14ac:dyDescent="0.5">
      <c r="C3" s="21"/>
      <c r="D3" s="21"/>
      <c r="E3" s="21"/>
      <c r="F3" s="22"/>
    </row>
    <row r="4" spans="1:10" s="9" customFormat="1" ht="33" customHeight="1" x14ac:dyDescent="0.5">
      <c r="A4" s="12"/>
      <c r="B4" s="36" t="s">
        <v>16</v>
      </c>
      <c r="C4" s="34" t="s">
        <v>15</v>
      </c>
      <c r="D4" s="34"/>
      <c r="E4" s="34"/>
      <c r="F4" s="23"/>
    </row>
    <row r="5" spans="1:10" s="9" customFormat="1" ht="33" customHeight="1" x14ac:dyDescent="0.5">
      <c r="A5" s="12"/>
      <c r="B5" s="37"/>
      <c r="C5" s="16" t="s">
        <v>14</v>
      </c>
      <c r="D5" s="16" t="s">
        <v>13</v>
      </c>
      <c r="E5" s="16" t="s">
        <v>12</v>
      </c>
      <c r="F5" s="24"/>
    </row>
    <row r="6" spans="1:10" s="9" customFormat="1" ht="30.75" customHeight="1" x14ac:dyDescent="0.5">
      <c r="A6" s="12"/>
      <c r="B6" s="13" t="s">
        <v>9</v>
      </c>
      <c r="C6" s="25">
        <v>1047022.38</v>
      </c>
      <c r="D6" s="25">
        <v>597351.9</v>
      </c>
      <c r="E6" s="25">
        <v>449670.48</v>
      </c>
      <c r="G6" s="25"/>
      <c r="H6" s="25"/>
      <c r="I6" s="25"/>
      <c r="J6" s="25"/>
    </row>
    <row r="7" spans="1:10" s="9" customFormat="1" ht="30" customHeight="1" x14ac:dyDescent="0.5">
      <c r="A7" s="12"/>
      <c r="B7" s="5" t="s">
        <v>8</v>
      </c>
      <c r="C7" s="25">
        <v>1951.38</v>
      </c>
      <c r="D7" s="26" t="s">
        <v>17</v>
      </c>
      <c r="E7" s="26">
        <v>1951.38</v>
      </c>
      <c r="G7" s="25"/>
      <c r="H7" s="25"/>
      <c r="I7" s="25"/>
      <c r="J7" s="25"/>
    </row>
    <row r="8" spans="1:10" s="5" customFormat="1" ht="30" customHeight="1" x14ac:dyDescent="0.5">
      <c r="A8" s="6"/>
      <c r="B8" s="4" t="s">
        <v>7</v>
      </c>
      <c r="C8" s="26" t="s">
        <v>17</v>
      </c>
      <c r="D8" s="26" t="s">
        <v>17</v>
      </c>
      <c r="E8" s="26" t="s">
        <v>17</v>
      </c>
      <c r="G8" s="25"/>
      <c r="H8" s="25"/>
      <c r="I8" s="25"/>
      <c r="J8" s="25"/>
    </row>
    <row r="9" spans="1:10" s="5" customFormat="1" ht="30" customHeight="1" x14ac:dyDescent="0.5">
      <c r="A9" s="6"/>
      <c r="B9" s="8" t="s">
        <v>6</v>
      </c>
      <c r="C9" s="25">
        <v>1763.43</v>
      </c>
      <c r="D9" s="26">
        <v>1106.75</v>
      </c>
      <c r="E9" s="26">
        <v>656.67</v>
      </c>
      <c r="F9" s="15"/>
      <c r="G9" s="25"/>
      <c r="H9" s="25"/>
      <c r="I9" s="26"/>
      <c r="J9" s="26"/>
    </row>
    <row r="10" spans="1:10" s="5" customFormat="1" ht="30" customHeight="1" x14ac:dyDescent="0.5">
      <c r="A10" s="6"/>
      <c r="B10" s="4" t="s">
        <v>11</v>
      </c>
      <c r="C10" s="25">
        <v>7617.81</v>
      </c>
      <c r="D10" s="26">
        <v>3940.27</v>
      </c>
      <c r="E10" s="26">
        <v>3677.54</v>
      </c>
      <c r="G10" s="25"/>
      <c r="H10" s="25"/>
      <c r="I10" s="26"/>
      <c r="J10" s="26"/>
    </row>
    <row r="11" spans="1:10" s="5" customFormat="1" ht="30" customHeight="1" x14ac:dyDescent="0.5">
      <c r="A11" s="6"/>
      <c r="B11" s="4" t="s">
        <v>4</v>
      </c>
      <c r="C11" s="25">
        <v>21180.92</v>
      </c>
      <c r="D11" s="26">
        <v>10166.58</v>
      </c>
      <c r="E11" s="26">
        <v>11014.34</v>
      </c>
      <c r="G11" s="25"/>
      <c r="H11" s="25"/>
      <c r="I11" s="26"/>
      <c r="J11" s="26"/>
    </row>
    <row r="12" spans="1:10" s="5" customFormat="1" ht="30" customHeight="1" x14ac:dyDescent="0.5">
      <c r="A12" s="6"/>
      <c r="B12" s="4" t="s">
        <v>3</v>
      </c>
      <c r="C12" s="25">
        <v>38138.94</v>
      </c>
      <c r="D12" s="26">
        <v>23182.75</v>
      </c>
      <c r="E12" s="26">
        <v>14956.19</v>
      </c>
      <c r="F12" s="15"/>
      <c r="G12" s="25"/>
      <c r="H12" s="25"/>
      <c r="I12" s="26"/>
      <c r="J12" s="26"/>
    </row>
    <row r="13" spans="1:10" s="5" customFormat="1" ht="30" customHeight="1" x14ac:dyDescent="0.5">
      <c r="A13" s="6"/>
      <c r="B13" s="4" t="s">
        <v>2</v>
      </c>
      <c r="C13" s="25">
        <v>763567.11</v>
      </c>
      <c r="D13" s="26">
        <v>432095.82</v>
      </c>
      <c r="E13" s="26">
        <v>331471.28999999998</v>
      </c>
      <c r="G13" s="25"/>
      <c r="H13" s="25"/>
      <c r="I13" s="26"/>
      <c r="J13" s="26"/>
    </row>
    <row r="14" spans="1:10" s="5" customFormat="1" ht="30" customHeight="1" x14ac:dyDescent="0.5">
      <c r="A14" s="6"/>
      <c r="B14" s="3" t="s">
        <v>1</v>
      </c>
      <c r="C14" s="25">
        <v>212802.78</v>
      </c>
      <c r="D14" s="26">
        <v>126859.72</v>
      </c>
      <c r="E14" s="26">
        <v>85943.06</v>
      </c>
      <c r="G14" s="25"/>
      <c r="H14" s="25"/>
      <c r="I14" s="26"/>
      <c r="J14" s="26"/>
    </row>
    <row r="15" spans="1:10" s="5" customFormat="1" ht="7.5" customHeight="1" x14ac:dyDescent="0.5">
      <c r="A15" s="6"/>
      <c r="B15" s="17"/>
      <c r="C15" s="18"/>
      <c r="D15" s="18"/>
      <c r="E15" s="18"/>
      <c r="F15" s="27"/>
    </row>
    <row r="16" spans="1:10" s="5" customFormat="1" ht="33" customHeight="1" x14ac:dyDescent="0.5">
      <c r="A16" s="6"/>
      <c r="B16" s="28"/>
      <c r="C16" s="35" t="s">
        <v>10</v>
      </c>
      <c r="D16" s="35"/>
      <c r="E16" s="35"/>
      <c r="F16" s="27"/>
    </row>
    <row r="17" spans="1:11" s="9" customFormat="1" ht="30.75" customHeight="1" x14ac:dyDescent="0.5">
      <c r="A17" s="12"/>
      <c r="B17" s="13" t="s">
        <v>9</v>
      </c>
      <c r="C17" s="14">
        <f>SUM(C19:C26)</f>
        <v>99.999999044910581</v>
      </c>
      <c r="D17" s="14">
        <f t="shared" ref="D17:E17" si="0">SUM(D19:D26)</f>
        <v>99.999998325944887</v>
      </c>
      <c r="E17" s="14">
        <f t="shared" si="0"/>
        <v>99.999997776149343</v>
      </c>
      <c r="F17" s="11"/>
      <c r="G17" s="11"/>
      <c r="H17" s="11"/>
    </row>
    <row r="18" spans="1:11" s="9" customFormat="1" ht="4.5" customHeight="1" x14ac:dyDescent="0.5">
      <c r="A18" s="12"/>
      <c r="B18" s="13"/>
      <c r="C18" s="2"/>
      <c r="D18" s="2"/>
      <c r="E18" s="2"/>
    </row>
    <row r="19" spans="1:11" s="9" customFormat="1" ht="30" customHeight="1" x14ac:dyDescent="0.5">
      <c r="A19" s="12"/>
      <c r="B19" s="5" t="s">
        <v>8</v>
      </c>
      <c r="C19" s="2">
        <f t="shared" ref="C19:C21" si="1">C7*100/$C$6</f>
        <v>0.18637423967957589</v>
      </c>
      <c r="D19" s="19" t="s">
        <v>17</v>
      </c>
      <c r="E19" s="19">
        <f t="shared" ref="E19:E21" si="2">E7*100/$E$6</f>
        <v>0.433957772811771</v>
      </c>
      <c r="F19" s="10"/>
      <c r="G19" s="11"/>
      <c r="I19" s="10"/>
      <c r="J19" s="10"/>
      <c r="K19" s="10"/>
    </row>
    <row r="20" spans="1:11" s="5" customFormat="1" ht="30" customHeight="1" x14ac:dyDescent="0.5">
      <c r="A20" s="6"/>
      <c r="B20" s="4" t="s">
        <v>7</v>
      </c>
      <c r="C20" s="2" t="s">
        <v>17</v>
      </c>
      <c r="D20" s="19" t="s">
        <v>17</v>
      </c>
      <c r="E20" s="19" t="s">
        <v>17</v>
      </c>
    </row>
    <row r="21" spans="1:11" s="5" customFormat="1" ht="30" customHeight="1" x14ac:dyDescent="0.5">
      <c r="A21" s="6"/>
      <c r="B21" s="8" t="s">
        <v>6</v>
      </c>
      <c r="C21" s="2">
        <f t="shared" si="1"/>
        <v>0.16842333398833365</v>
      </c>
      <c r="D21" s="19">
        <f t="shared" ref="D19:D26" si="3">D9*100/$D$6</f>
        <v>0.18527604917637325</v>
      </c>
      <c r="E21" s="19">
        <f t="shared" si="2"/>
        <v>0.14603360220577521</v>
      </c>
      <c r="F21" s="7"/>
      <c r="G21" s="7"/>
      <c r="H21" s="7"/>
    </row>
    <row r="22" spans="1:11" s="5" customFormat="1" ht="30" customHeight="1" x14ac:dyDescent="0.5">
      <c r="A22" s="6"/>
      <c r="B22" s="4" t="s">
        <v>5</v>
      </c>
      <c r="C22" s="2">
        <f t="shared" ref="C22" si="4">C10*100/$C$6</f>
        <v>0.72756897517319541</v>
      </c>
      <c r="D22" s="19">
        <f t="shared" si="3"/>
        <v>0.65962291239050208</v>
      </c>
      <c r="E22" s="19">
        <f t="shared" ref="E22:E26" si="5">E10*100/$E$6</f>
        <v>0.81782998074501134</v>
      </c>
      <c r="F22" s="7"/>
      <c r="G22" s="7"/>
      <c r="H22" s="7"/>
    </row>
    <row r="23" spans="1:11" s="5" customFormat="1" ht="30" customHeight="1" x14ac:dyDescent="0.5">
      <c r="A23" s="6"/>
      <c r="B23" s="4" t="s">
        <v>4</v>
      </c>
      <c r="C23" s="2">
        <f t="shared" ref="C23" si="6">C11*100/$C$6</f>
        <v>2.0229672645583756</v>
      </c>
      <c r="D23" s="19">
        <f t="shared" si="3"/>
        <v>1.7019415188936371</v>
      </c>
      <c r="E23" s="19">
        <f t="shared" si="5"/>
        <v>2.4494247432030676</v>
      </c>
    </row>
    <row r="24" spans="1:11" s="5" customFormat="1" ht="30" customHeight="1" x14ac:dyDescent="0.5">
      <c r="A24" s="6"/>
      <c r="B24" s="4" t="s">
        <v>3</v>
      </c>
      <c r="C24" s="2">
        <f t="shared" ref="C24" si="7">C12*100/$C$6</f>
        <v>3.6426098169935965</v>
      </c>
      <c r="D24" s="19">
        <f t="shared" si="3"/>
        <v>3.8809201075613888</v>
      </c>
      <c r="E24" s="19">
        <f t="shared" si="5"/>
        <v>3.32603332111105</v>
      </c>
      <c r="F24" s="7"/>
      <c r="G24" s="7"/>
      <c r="H24" s="7"/>
    </row>
    <row r="25" spans="1:11" s="5" customFormat="1" ht="30" customHeight="1" x14ac:dyDescent="0.5">
      <c r="A25" s="6"/>
      <c r="B25" s="4" t="s">
        <v>2</v>
      </c>
      <c r="C25" s="2">
        <f t="shared" ref="C25" si="8">C13*100/$C$6</f>
        <v>72.927486994117544</v>
      </c>
      <c r="D25" s="19">
        <f t="shared" si="3"/>
        <v>72.335221500090654</v>
      </c>
      <c r="E25" s="19">
        <f t="shared" si="5"/>
        <v>73.714265165905488</v>
      </c>
    </row>
    <row r="26" spans="1:11" s="6" customFormat="1" ht="30" customHeight="1" x14ac:dyDescent="0.5">
      <c r="B26" s="3" t="s">
        <v>1</v>
      </c>
      <c r="C26" s="2">
        <f t="shared" ref="C26" si="9">C14*100/$C$6</f>
        <v>20.324568420399952</v>
      </c>
      <c r="D26" s="19">
        <f t="shared" si="3"/>
        <v>21.237016237832339</v>
      </c>
      <c r="E26" s="19">
        <f t="shared" si="5"/>
        <v>19.112453190167166</v>
      </c>
    </row>
    <row r="27" spans="1:11" s="5" customFormat="1" ht="5.0999999999999996" customHeight="1" x14ac:dyDescent="0.5">
      <c r="A27" s="6"/>
      <c r="B27" s="27"/>
      <c r="C27" s="1"/>
      <c r="D27" s="27"/>
      <c r="E27" s="27"/>
      <c r="F27" s="27"/>
    </row>
    <row r="28" spans="1:11" ht="30" customHeight="1" x14ac:dyDescent="0.5">
      <c r="A28" s="29"/>
      <c r="B28" s="30" t="s">
        <v>0</v>
      </c>
      <c r="F28" s="32"/>
      <c r="G28" s="32"/>
      <c r="H28" s="32"/>
      <c r="I28" s="33"/>
    </row>
  </sheetData>
  <mergeCells count="3">
    <mergeCell ref="C4:E4"/>
    <mergeCell ref="C16:E16"/>
    <mergeCell ref="B4:B5"/>
  </mergeCells>
  <pageMargins left="1.1417322834645669" right="0.39370078740157483" top="0.98425196850393704" bottom="0.59055118110236227" header="0.31496062992125984" footer="0.51181102362204722"/>
  <pageSetup paperSize="9" scale="93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2019-01-02T04:16:36Z</cp:lastPrinted>
  <dcterms:created xsi:type="dcterms:W3CDTF">2014-10-17T09:27:58Z</dcterms:created>
  <dcterms:modified xsi:type="dcterms:W3CDTF">2021-02-25T07:23:40Z</dcterms:modified>
</cp:coreProperties>
</file>