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ตาราง 7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<sst xmlns="http://schemas.openxmlformats.org/spreadsheetml/2006/main" count="51" uniqueCount="30">
  <si>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ตาราง 7   จำนวนและอัตราร้อยละของประชากรที่มีอายุ 15  ปีขึ้นไป จำแนกตามเขตการปกครอง ประเภทครัวเรือน และเพศ</t>
  </si>
  <si>
    <t>เขตการปกครอง                                              และประเภทครัวเรือน</t>
  </si>
  <si>
    <t>ประชากรทั้งสิ้น</t>
  </si>
  <si>
    <t>ประชากรที่มีอายุ 15 ปีขึ้นไป</t>
  </si>
  <si>
    <t>ทั้งสิ้น</t>
  </si>
  <si>
    <t>ชาย</t>
  </si>
  <si>
    <t>หญิง</t>
  </si>
  <si>
    <t>จำนวน</t>
  </si>
  <si>
    <t>ร้อยละ</t>
  </si>
  <si>
    <t>( 1 )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</si>
  <si>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</si>
  <si>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</si>
  <si>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</si>
  <si>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</si>
  <si>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</si>
  <si>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</si>
  <si>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</si>
  <si>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</si>
  <si>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( 10 )</t>
  </si>
  <si>
    <t>( 11 )</t>
  </si>
  <si>
    <t>( 12 )</t>
  </si>
  <si>
    <t>( 13 )</t>
  </si>
  <si>
    <t xml:space="preserve"> รวม</t>
  </si>
  <si>
    <t xml:space="preserve">           ครัวเรือนส่วนบุคคล</t>
  </si>
  <si>
    <t xml:space="preserve">           ครัวเรือนพิเศษ</t>
  </si>
  <si>
    <t xml:space="preserve">   ในเขตเทศบาล</t>
  </si>
  <si>
    <t xml:space="preserve">   นอกเขตเทศบาล</t>
  </si>
  <si>
    <t>-</t>
  </si>
  <si>
    <t>จังหวัดจันทบุรี  พ.ศ.2549</t>
  </si>
  <si>
    <t>ที่มา  :  รายงานผลการสำรวจข้อมูลพื้นฐานของครัวเรือน พ.ศ.2549 จังหวัดจันทบุรี ,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</si>
</sst>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0.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  <numFmt numFmtId="223" formatCode="0.00;[Red]0.00"/>
    <numFmt numFmtId="224" formatCode="0.00000"/>
    <numFmt numFmtId="225" formatCode="0.0000"/>
    <numFmt numFmtId="226" formatCode="0.000"/>
    <numFmt numFmtId="227" formatCode="0.00000000"/>
    <numFmt numFmtId="228" formatCode="0.0000000"/>
    <numFmt numFmtId="229" formatCode="0.000000"/>
    <numFmt numFmtId="230" formatCode="0.0000000000"/>
    <numFmt numFmtId="231" formatCode="0.000000000"/>
    <numFmt numFmtId="232" formatCode="\ \ \ \ \ \ \ 0"/>
    <numFmt numFmtId="233" formatCode="\ \ \ \ \ \ \ \ \ \ \ \ \ \ \ \ 0"/>
    <numFmt numFmtId="234" formatCode="\ \ \ \ \ \ \ \ \ \ \ \ \ \ \ \ \ \ \ \ 0"/>
    <numFmt numFmtId="235" formatCode="\ \ \ \ \ \ \ \ \ \ \ \ \ \ \ \ \ \ \ \ \ \ \ \ \ \ \ \ \ \ \ \ \ \ 0"/>
    <numFmt numFmtId="236" formatCode="\ \ \ \ \ \ \ \ \ \ \ \ \ \ \ \ \ \ \ \ \ \ \ \ \ \ \ \ 0"/>
    <numFmt numFmtId="237" formatCode="\ \ \ \ \ \ \ \ \ \ \ \ \ \ \ \ \ \ \ \ \ \ \ \ \ \ \ \ \ \ 0"/>
    <numFmt numFmtId="238" formatCode="\ \ \ \ \ \ \ \ \ \ \ \ \ \ \ \ \ \ \ \ \ \ \ \ \ \ \ \ \ \ \ 0"/>
    <numFmt numFmtId="239" formatCode="\ \ \ \ \ \ \ \ \ \ \ \ \ \ 0"/>
    <numFmt numFmtId="240" formatCode="&quot;ใช่&quot;;&quot;ใช่&quot;;&quot;ไม่ใช่&quot;"/>
    <numFmt numFmtId="241" formatCode="&quot;จริง&quot;;&quot;จริง&quot;;&quot;เท็จ&quot;"/>
    <numFmt numFmtId="242" formatCode="&quot;เปิด&quot;;&quot;เปิด&quot;;&quot;ปิด&quot;"/>
    <numFmt numFmtId="243" formatCode="[$€-2]\ #,##0.00_);[Red]\([$€-2]\ #,##0.00\)"/>
  </numFmts>
  <fonts count="10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5"/>
      <name val="AngsanaUPC"/>
      <family val="1"/>
    </font>
    <font>
      <b/>
      <sz val="15"/>
      <name val="AngsanaUPC"/>
      <family val="1"/>
    </font>
    <font>
      <b/>
      <sz val="13"/>
      <name val="AngsanaUPC"/>
      <family val="1"/>
    </font>
    <font>
      <sz val="11"/>
      <name val="AngsanaUPC"/>
      <family val="1"/>
    </font>
    <font>
      <sz val="11.5"/>
      <name val="AngsanaUPC"/>
      <family val="1"/>
    </font>
    <font>
      <sz val="16"/>
      <name val="CordiaUPC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6" fillId="0" borderId="1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6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 quotePrefix="1">
      <alignment horizontal="center" vertical="center"/>
    </xf>
    <xf numFmtId="49" fontId="7" fillId="0" borderId="19" xfId="0" applyNumberFormat="1" applyFont="1" applyBorder="1" applyAlignment="1" quotePrefix="1">
      <alignment horizontal="center" vertical="center"/>
    </xf>
    <xf numFmtId="49" fontId="7" fillId="0" borderId="20" xfId="0" applyNumberFormat="1" applyFont="1" applyBorder="1" applyAlignment="1" quotePrefix="1">
      <alignment horizontal="center" vertical="center"/>
    </xf>
    <xf numFmtId="49" fontId="7" fillId="0" borderId="16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 quotePrefix="1">
      <alignment horizontal="left"/>
    </xf>
    <xf numFmtId="222" fontId="0" fillId="0" borderId="21" xfId="15" applyNumberFormat="1" applyFont="1" applyBorder="1" applyAlignment="1" quotePrefix="1">
      <alignment horizontal="center"/>
    </xf>
    <xf numFmtId="2" fontId="0" fillId="0" borderId="0" xfId="0" applyNumberFormat="1" applyFont="1" applyBorder="1" applyAlignment="1">
      <alignment horizontal="center"/>
    </xf>
    <xf numFmtId="222" fontId="0" fillId="0" borderId="22" xfId="15" applyNumberFormat="1" applyFont="1" applyBorder="1" applyAlignment="1" quotePrefix="1">
      <alignment horizontal="center"/>
    </xf>
    <xf numFmtId="2" fontId="0" fillId="0" borderId="23" xfId="0" applyNumberFormat="1" applyFont="1" applyBorder="1" applyAlignment="1">
      <alignment horizontal="center"/>
    </xf>
    <xf numFmtId="222" fontId="0" fillId="0" borderId="23" xfId="15" applyNumberFormat="1" applyFont="1" applyBorder="1" applyAlignment="1" quotePrefix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22" fontId="0" fillId="0" borderId="24" xfId="15" applyNumberFormat="1" applyFont="1" applyBorder="1" applyAlignment="1" quotePrefix="1">
      <alignment horizontal="center"/>
    </xf>
    <xf numFmtId="222" fontId="0" fillId="0" borderId="21" xfId="15" applyNumberFormat="1" applyFont="1" applyBorder="1" applyAlignment="1">
      <alignment horizontal="center"/>
    </xf>
    <xf numFmtId="222" fontId="0" fillId="0" borderId="22" xfId="15" applyNumberFormat="1" applyFont="1" applyBorder="1" applyAlignment="1">
      <alignment horizontal="center"/>
    </xf>
    <xf numFmtId="222" fontId="0" fillId="0" borderId="23" xfId="15" applyNumberFormat="1" applyFont="1" applyBorder="1" applyAlignment="1">
      <alignment horizontal="center"/>
    </xf>
    <xf numFmtId="2" fontId="0" fillId="0" borderId="22" xfId="0" applyNumberFormat="1" applyFont="1" applyBorder="1" applyAlignment="1">
      <alignment horizontal="center"/>
    </xf>
    <xf numFmtId="194" fontId="0" fillId="0" borderId="23" xfId="15" applyNumberFormat="1" applyFont="1" applyBorder="1" applyAlignment="1" quotePrefix="1">
      <alignment horizontal="center"/>
    </xf>
    <xf numFmtId="0" fontId="0" fillId="0" borderId="2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0" xfId="0" applyFont="1" applyAlignment="1" quotePrefix="1">
      <alignment horizontal="left"/>
    </xf>
    <xf numFmtId="0" fontId="5" fillId="0" borderId="0" xfId="0" applyFont="1" applyAlignment="1" quotePrefix="1">
      <alignment horizontal="right"/>
    </xf>
    <xf numFmtId="0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1600200</xdr:colOff>
      <xdr:row>14</xdr:row>
      <xdr:rowOff>0</xdr:rowOff>
    </xdr:from>
    <xdr:to>
      <xdr:col>0</xdr:col>
      <xdr:colOff>1962150</xdr:colOff>
      <xdr:row>14</xdr:row>
      <xdr:rowOff>0</xdr:rowOff>
    </xdr:to>
    <xdr:sp>
      <xdr:nvSpPr>
        <xdr:cNvPr id="1" name="Text 23"/>
        <xdr:cNvSpPr txBox="1">
          <a:spLocks noChangeArrowheads="1"/>
        </xdr:cNvSpPr>
      </xdr:nvSpPr>
      <xdr:spPr>
        <a:xfrm>
          <a:off x="1600200" y="4743450"/>
          <a:ext cx="361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
</a:t>
          </a:r>
        </a:p>
      </xdr:txBody>
    </xdr:sp>
    <xdr:clientData/>
  </xdr:twoCellAnchor>
  <xdr:twoCellAnchor>
    <xdr:from>
      <xdr:col>9</xdr:col>
      <xdr:colOff>0</xdr:colOff>
      <xdr:row>7</xdr:row>
      <xdr:rowOff>457200</xdr:rowOff>
    </xdr:from>
    <xdr:to>
      <xdr:col>9</xdr:col>
      <xdr:colOff>0</xdr:colOff>
      <xdr:row>7</xdr:row>
      <xdr:rowOff>457200</xdr:rowOff>
    </xdr:to>
    <xdr:sp>
      <xdr:nvSpPr>
        <xdr:cNvPr id="2" name="Line 2"/>
        <xdr:cNvSpPr>
          <a:spLocks/>
        </xdr:cNvSpPr>
      </xdr:nvSpPr>
      <xdr:spPr>
        <a:xfrm>
          <a:off x="7581900" y="24098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3" name="Line 3"/>
        <xdr:cNvSpPr>
          <a:spLocks/>
        </xdr:cNvSpPr>
      </xdr:nvSpPr>
      <xdr:spPr>
        <a:xfrm>
          <a:off x="622935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12</xdr:row>
      <xdr:rowOff>228600</xdr:rowOff>
    </xdr:from>
    <xdr:to>
      <xdr:col>7</xdr:col>
      <xdr:colOff>9525</xdr:colOff>
      <xdr:row>12</xdr:row>
      <xdr:rowOff>228600</xdr:rowOff>
    </xdr:to>
    <xdr:sp>
      <xdr:nvSpPr>
        <xdr:cNvPr id="4" name="Line 4"/>
        <xdr:cNvSpPr>
          <a:spLocks/>
        </xdr:cNvSpPr>
      </xdr:nvSpPr>
      <xdr:spPr>
        <a:xfrm>
          <a:off x="622935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419100</xdr:rowOff>
    </xdr:from>
    <xdr:to>
      <xdr:col>9</xdr:col>
      <xdr:colOff>0</xdr:colOff>
      <xdr:row>8</xdr:row>
      <xdr:rowOff>133350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581900" y="23717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ngsanaUPC"/>
              <a:ea typeface="AngsanaUPC"/>
              <a:cs typeface="AngsanaUPC"/>
            </a:rPr>
            <a:t>( 4 )</a:t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6" name="Line 6"/>
        <xdr:cNvSpPr>
          <a:spLocks/>
        </xdr:cNvSpPr>
      </xdr:nvSpPr>
      <xdr:spPr>
        <a:xfrm>
          <a:off x="62293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7" name="Line 7"/>
        <xdr:cNvSpPr>
          <a:spLocks/>
        </xdr:cNvSpPr>
      </xdr:nvSpPr>
      <xdr:spPr>
        <a:xfrm>
          <a:off x="62293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8" name="Line 8"/>
        <xdr:cNvSpPr>
          <a:spLocks/>
        </xdr:cNvSpPr>
      </xdr:nvSpPr>
      <xdr:spPr>
        <a:xfrm>
          <a:off x="6229350" y="32956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9" name="Line 9"/>
        <xdr:cNvSpPr>
          <a:spLocks/>
        </xdr:cNvSpPr>
      </xdr:nvSpPr>
      <xdr:spPr>
        <a:xfrm>
          <a:off x="62293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9</xdr:row>
      <xdr:rowOff>228600</xdr:rowOff>
    </xdr:from>
    <xdr:to>
      <xdr:col>3</xdr:col>
      <xdr:colOff>9525</xdr:colOff>
      <xdr:row>9</xdr:row>
      <xdr:rowOff>228600</xdr:rowOff>
    </xdr:to>
    <xdr:sp>
      <xdr:nvSpPr>
        <xdr:cNvPr id="10" name="Line 10"/>
        <xdr:cNvSpPr>
          <a:spLocks/>
        </xdr:cNvSpPr>
      </xdr:nvSpPr>
      <xdr:spPr>
        <a:xfrm>
          <a:off x="33623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12</xdr:row>
      <xdr:rowOff>228600</xdr:rowOff>
    </xdr:from>
    <xdr:to>
      <xdr:col>3</xdr:col>
      <xdr:colOff>9525</xdr:colOff>
      <xdr:row>12</xdr:row>
      <xdr:rowOff>228600</xdr:rowOff>
    </xdr:to>
    <xdr:sp>
      <xdr:nvSpPr>
        <xdr:cNvPr id="11" name="Line 11"/>
        <xdr:cNvSpPr>
          <a:spLocks/>
        </xdr:cNvSpPr>
      </xdr:nvSpPr>
      <xdr:spPr>
        <a:xfrm>
          <a:off x="33623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15</xdr:row>
      <xdr:rowOff>228600</xdr:rowOff>
    </xdr:from>
    <xdr:to>
      <xdr:col>3</xdr:col>
      <xdr:colOff>9525</xdr:colOff>
      <xdr:row>15</xdr:row>
      <xdr:rowOff>228600</xdr:rowOff>
    </xdr:to>
    <xdr:sp>
      <xdr:nvSpPr>
        <xdr:cNvPr id="12" name="Line 12"/>
        <xdr:cNvSpPr>
          <a:spLocks/>
        </xdr:cNvSpPr>
      </xdr:nvSpPr>
      <xdr:spPr>
        <a:xfrm>
          <a:off x="33623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15</xdr:row>
      <xdr:rowOff>228600</xdr:rowOff>
    </xdr:from>
    <xdr:to>
      <xdr:col>3</xdr:col>
      <xdr:colOff>9525</xdr:colOff>
      <xdr:row>15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33623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228600</xdr:rowOff>
    </xdr:from>
    <xdr:to>
      <xdr:col>5</xdr:col>
      <xdr:colOff>9525</xdr:colOff>
      <xdr:row>9</xdr:row>
      <xdr:rowOff>228600</xdr:rowOff>
    </xdr:to>
    <xdr:sp>
      <xdr:nvSpPr>
        <xdr:cNvPr id="14" name="Line 14"/>
        <xdr:cNvSpPr>
          <a:spLocks/>
        </xdr:cNvSpPr>
      </xdr:nvSpPr>
      <xdr:spPr>
        <a:xfrm>
          <a:off x="48006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15" name="Line 15"/>
        <xdr:cNvSpPr>
          <a:spLocks/>
        </xdr:cNvSpPr>
      </xdr:nvSpPr>
      <xdr:spPr>
        <a:xfrm>
          <a:off x="48006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15</xdr:row>
      <xdr:rowOff>228600</xdr:rowOff>
    </xdr:from>
    <xdr:to>
      <xdr:col>5</xdr:col>
      <xdr:colOff>9525</xdr:colOff>
      <xdr:row>15</xdr:row>
      <xdr:rowOff>228600</xdr:rowOff>
    </xdr:to>
    <xdr:sp>
      <xdr:nvSpPr>
        <xdr:cNvPr id="16" name="Line 16"/>
        <xdr:cNvSpPr>
          <a:spLocks/>
        </xdr:cNvSpPr>
      </xdr:nvSpPr>
      <xdr:spPr>
        <a:xfrm>
          <a:off x="48006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15</xdr:row>
      <xdr:rowOff>228600</xdr:rowOff>
    </xdr:from>
    <xdr:to>
      <xdr:col>5</xdr:col>
      <xdr:colOff>9525</xdr:colOff>
      <xdr:row>15</xdr:row>
      <xdr:rowOff>228600</xdr:rowOff>
    </xdr:to>
    <xdr:sp>
      <xdr:nvSpPr>
        <xdr:cNvPr id="17" name="Line 17"/>
        <xdr:cNvSpPr>
          <a:spLocks/>
        </xdr:cNvSpPr>
      </xdr:nvSpPr>
      <xdr:spPr>
        <a:xfrm>
          <a:off x="48006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18" name="Line 18"/>
        <xdr:cNvSpPr>
          <a:spLocks/>
        </xdr:cNvSpPr>
      </xdr:nvSpPr>
      <xdr:spPr>
        <a:xfrm>
          <a:off x="622935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12</xdr:row>
      <xdr:rowOff>228600</xdr:rowOff>
    </xdr:from>
    <xdr:to>
      <xdr:col>7</xdr:col>
      <xdr:colOff>9525</xdr:colOff>
      <xdr:row>12</xdr:row>
      <xdr:rowOff>228600</xdr:rowOff>
    </xdr:to>
    <xdr:sp>
      <xdr:nvSpPr>
        <xdr:cNvPr id="19" name="Line 19"/>
        <xdr:cNvSpPr>
          <a:spLocks/>
        </xdr:cNvSpPr>
      </xdr:nvSpPr>
      <xdr:spPr>
        <a:xfrm>
          <a:off x="622935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20" name="Line 20"/>
        <xdr:cNvSpPr>
          <a:spLocks/>
        </xdr:cNvSpPr>
      </xdr:nvSpPr>
      <xdr:spPr>
        <a:xfrm>
          <a:off x="62293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21" name="Line 21"/>
        <xdr:cNvSpPr>
          <a:spLocks/>
        </xdr:cNvSpPr>
      </xdr:nvSpPr>
      <xdr:spPr>
        <a:xfrm>
          <a:off x="62293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228600</xdr:rowOff>
    </xdr:from>
    <xdr:to>
      <xdr:col>5</xdr:col>
      <xdr:colOff>9525</xdr:colOff>
      <xdr:row>9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48006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9</xdr:row>
      <xdr:rowOff>228600</xdr:rowOff>
    </xdr:from>
    <xdr:to>
      <xdr:col>5</xdr:col>
      <xdr:colOff>9525</xdr:colOff>
      <xdr:row>9</xdr:row>
      <xdr:rowOff>228600</xdr:rowOff>
    </xdr:to>
    <xdr:sp>
      <xdr:nvSpPr>
        <xdr:cNvPr id="23" name="Line 23"/>
        <xdr:cNvSpPr>
          <a:spLocks/>
        </xdr:cNvSpPr>
      </xdr:nvSpPr>
      <xdr:spPr>
        <a:xfrm>
          <a:off x="480060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24" name="Line 24"/>
        <xdr:cNvSpPr>
          <a:spLocks/>
        </xdr:cNvSpPr>
      </xdr:nvSpPr>
      <xdr:spPr>
        <a:xfrm>
          <a:off x="48006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25" name="Line 25"/>
        <xdr:cNvSpPr>
          <a:spLocks/>
        </xdr:cNvSpPr>
      </xdr:nvSpPr>
      <xdr:spPr>
        <a:xfrm>
          <a:off x="48006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12</xdr:row>
      <xdr:rowOff>228600</xdr:rowOff>
    </xdr:from>
    <xdr:to>
      <xdr:col>3</xdr:col>
      <xdr:colOff>9525</xdr:colOff>
      <xdr:row>12</xdr:row>
      <xdr:rowOff>228600</xdr:rowOff>
    </xdr:to>
    <xdr:sp>
      <xdr:nvSpPr>
        <xdr:cNvPr id="26" name="Line 26"/>
        <xdr:cNvSpPr>
          <a:spLocks/>
        </xdr:cNvSpPr>
      </xdr:nvSpPr>
      <xdr:spPr>
        <a:xfrm>
          <a:off x="33623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15</xdr:row>
      <xdr:rowOff>228600</xdr:rowOff>
    </xdr:from>
    <xdr:to>
      <xdr:col>3</xdr:col>
      <xdr:colOff>9525</xdr:colOff>
      <xdr:row>15</xdr:row>
      <xdr:rowOff>228600</xdr:rowOff>
    </xdr:to>
    <xdr:sp>
      <xdr:nvSpPr>
        <xdr:cNvPr id="27" name="Line 27"/>
        <xdr:cNvSpPr>
          <a:spLocks/>
        </xdr:cNvSpPr>
      </xdr:nvSpPr>
      <xdr:spPr>
        <a:xfrm>
          <a:off x="33623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12</xdr:row>
      <xdr:rowOff>228600</xdr:rowOff>
    </xdr:from>
    <xdr:to>
      <xdr:col>5</xdr:col>
      <xdr:colOff>9525</xdr:colOff>
      <xdr:row>12</xdr:row>
      <xdr:rowOff>228600</xdr:rowOff>
    </xdr:to>
    <xdr:sp>
      <xdr:nvSpPr>
        <xdr:cNvPr id="28" name="Line 28"/>
        <xdr:cNvSpPr>
          <a:spLocks/>
        </xdr:cNvSpPr>
      </xdr:nvSpPr>
      <xdr:spPr>
        <a:xfrm>
          <a:off x="480060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561975</xdr:colOff>
      <xdr:row>15</xdr:row>
      <xdr:rowOff>228600</xdr:rowOff>
    </xdr:from>
    <xdr:to>
      <xdr:col>5</xdr:col>
      <xdr:colOff>9525</xdr:colOff>
      <xdr:row>15</xdr:row>
      <xdr:rowOff>228600</xdr:rowOff>
    </xdr:to>
    <xdr:sp>
      <xdr:nvSpPr>
        <xdr:cNvPr id="29" name="Line 29"/>
        <xdr:cNvSpPr>
          <a:spLocks/>
        </xdr:cNvSpPr>
      </xdr:nvSpPr>
      <xdr:spPr>
        <a:xfrm>
          <a:off x="480060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9</xdr:row>
      <xdr:rowOff>228600</xdr:rowOff>
    </xdr:from>
    <xdr:to>
      <xdr:col>7</xdr:col>
      <xdr:colOff>9525</xdr:colOff>
      <xdr:row>9</xdr:row>
      <xdr:rowOff>228600</xdr:rowOff>
    </xdr:to>
    <xdr:sp>
      <xdr:nvSpPr>
        <xdr:cNvPr id="30" name="Line 30"/>
        <xdr:cNvSpPr>
          <a:spLocks/>
        </xdr:cNvSpPr>
      </xdr:nvSpPr>
      <xdr:spPr>
        <a:xfrm>
          <a:off x="6229350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12</xdr:row>
      <xdr:rowOff>228600</xdr:rowOff>
    </xdr:from>
    <xdr:to>
      <xdr:col>7</xdr:col>
      <xdr:colOff>9525</xdr:colOff>
      <xdr:row>12</xdr:row>
      <xdr:rowOff>228600</xdr:rowOff>
    </xdr:to>
    <xdr:sp>
      <xdr:nvSpPr>
        <xdr:cNvPr id="31" name="Line 31"/>
        <xdr:cNvSpPr>
          <a:spLocks/>
        </xdr:cNvSpPr>
      </xdr:nvSpPr>
      <xdr:spPr>
        <a:xfrm>
          <a:off x="6229350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32" name="Line 32"/>
        <xdr:cNvSpPr>
          <a:spLocks/>
        </xdr:cNvSpPr>
      </xdr:nvSpPr>
      <xdr:spPr>
        <a:xfrm>
          <a:off x="62293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15</xdr:row>
      <xdr:rowOff>228600</xdr:rowOff>
    </xdr:from>
    <xdr:to>
      <xdr:col>7</xdr:col>
      <xdr:colOff>9525</xdr:colOff>
      <xdr:row>15</xdr:row>
      <xdr:rowOff>228600</xdr:rowOff>
    </xdr:to>
    <xdr:sp>
      <xdr:nvSpPr>
        <xdr:cNvPr id="33" name="Line 33"/>
        <xdr:cNvSpPr>
          <a:spLocks/>
        </xdr:cNvSpPr>
      </xdr:nvSpPr>
      <xdr:spPr>
        <a:xfrm>
          <a:off x="62293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561975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34" name="Line 34"/>
        <xdr:cNvSpPr>
          <a:spLocks/>
        </xdr:cNvSpPr>
      </xdr:nvSpPr>
      <xdr:spPr>
        <a:xfrm>
          <a:off x="6229350" y="32956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35" name="Line 35"/>
        <xdr:cNvSpPr>
          <a:spLocks/>
        </xdr:cNvSpPr>
      </xdr:nvSpPr>
      <xdr:spPr>
        <a:xfrm>
          <a:off x="102584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36" name="Line 36"/>
        <xdr:cNvSpPr>
          <a:spLocks/>
        </xdr:cNvSpPr>
      </xdr:nvSpPr>
      <xdr:spPr>
        <a:xfrm>
          <a:off x="102584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15</xdr:row>
      <xdr:rowOff>228600</xdr:rowOff>
    </xdr:from>
    <xdr:to>
      <xdr:col>13</xdr:col>
      <xdr:colOff>9525</xdr:colOff>
      <xdr:row>15</xdr:row>
      <xdr:rowOff>228600</xdr:rowOff>
    </xdr:to>
    <xdr:sp>
      <xdr:nvSpPr>
        <xdr:cNvPr id="37" name="Line 37"/>
        <xdr:cNvSpPr>
          <a:spLocks/>
        </xdr:cNvSpPr>
      </xdr:nvSpPr>
      <xdr:spPr>
        <a:xfrm>
          <a:off x="102584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15</xdr:row>
      <xdr:rowOff>228600</xdr:rowOff>
    </xdr:from>
    <xdr:to>
      <xdr:col>13</xdr:col>
      <xdr:colOff>9525</xdr:colOff>
      <xdr:row>15</xdr:row>
      <xdr:rowOff>228600</xdr:rowOff>
    </xdr:to>
    <xdr:sp>
      <xdr:nvSpPr>
        <xdr:cNvPr id="38" name="Line 38"/>
        <xdr:cNvSpPr>
          <a:spLocks/>
        </xdr:cNvSpPr>
      </xdr:nvSpPr>
      <xdr:spPr>
        <a:xfrm>
          <a:off x="102584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39" name="Line 39"/>
        <xdr:cNvSpPr>
          <a:spLocks/>
        </xdr:cNvSpPr>
      </xdr:nvSpPr>
      <xdr:spPr>
        <a:xfrm>
          <a:off x="102584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9</xdr:row>
      <xdr:rowOff>228600</xdr:rowOff>
    </xdr:from>
    <xdr:to>
      <xdr:col>13</xdr:col>
      <xdr:colOff>9525</xdr:colOff>
      <xdr:row>9</xdr:row>
      <xdr:rowOff>228600</xdr:rowOff>
    </xdr:to>
    <xdr:sp>
      <xdr:nvSpPr>
        <xdr:cNvPr id="40" name="Line 40"/>
        <xdr:cNvSpPr>
          <a:spLocks/>
        </xdr:cNvSpPr>
      </xdr:nvSpPr>
      <xdr:spPr>
        <a:xfrm>
          <a:off x="10258425" y="2990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41" name="Line 41"/>
        <xdr:cNvSpPr>
          <a:spLocks/>
        </xdr:cNvSpPr>
      </xdr:nvSpPr>
      <xdr:spPr>
        <a:xfrm>
          <a:off x="102584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42" name="Line 42"/>
        <xdr:cNvSpPr>
          <a:spLocks/>
        </xdr:cNvSpPr>
      </xdr:nvSpPr>
      <xdr:spPr>
        <a:xfrm>
          <a:off x="102584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12</xdr:row>
      <xdr:rowOff>228600</xdr:rowOff>
    </xdr:from>
    <xdr:to>
      <xdr:col>13</xdr:col>
      <xdr:colOff>9525</xdr:colOff>
      <xdr:row>12</xdr:row>
      <xdr:rowOff>228600</xdr:rowOff>
    </xdr:to>
    <xdr:sp>
      <xdr:nvSpPr>
        <xdr:cNvPr id="43" name="Line 43"/>
        <xdr:cNvSpPr>
          <a:spLocks/>
        </xdr:cNvSpPr>
      </xdr:nvSpPr>
      <xdr:spPr>
        <a:xfrm>
          <a:off x="10258425" y="4133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12</xdr:col>
      <xdr:colOff>542925</xdr:colOff>
      <xdr:row>15</xdr:row>
      <xdr:rowOff>228600</xdr:rowOff>
    </xdr:from>
    <xdr:to>
      <xdr:col>13</xdr:col>
      <xdr:colOff>9525</xdr:colOff>
      <xdr:row>15</xdr:row>
      <xdr:rowOff>228600</xdr:rowOff>
    </xdr:to>
    <xdr:sp>
      <xdr:nvSpPr>
        <xdr:cNvPr id="44" name="Line 44"/>
        <xdr:cNvSpPr>
          <a:spLocks/>
        </xdr:cNvSpPr>
      </xdr:nvSpPr>
      <xdr:spPr>
        <a:xfrm>
          <a:off x="10258425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showGridLines="0" tabSelected="1" workbookViewId="0" topLeftCell="A1">
      <selection activeCell="A1" sqref="A1"/>
    </sheetView>
  </sheetViews>
  <sheetFormatPr defaultColWidth="9.33203125" defaultRowHeight="21"/>
  <cols>
    <col min="1" max="1" width="34.33203125" style="3" customWidth="1"/>
    <col min="2" max="2" width="15" style="3" customWidth="1"/>
    <col min="3" max="3" width="9.5" style="3" customWidth="1"/>
    <col min="4" max="4" width="15.33203125" style="3" customWidth="1"/>
    <col min="5" max="5" width="9.83203125" style="3" customWidth="1"/>
    <col min="6" max="6" width="15.16015625" style="3" customWidth="1"/>
    <col min="7" max="7" width="9.83203125" style="3" customWidth="1"/>
    <col min="8" max="8" width="16.33203125" style="3" customWidth="1"/>
    <col min="9" max="9" width="7.33203125" style="3" customWidth="1"/>
    <col min="10" max="10" width="14.5" style="3" customWidth="1"/>
    <col min="11" max="11" width="8.5" style="3" customWidth="1"/>
    <col min="12" max="12" width="14.33203125" style="3" customWidth="1"/>
    <col min="13" max="13" width="9.5" style="3" customWidth="1"/>
    <col min="14" max="16384" width="9.33203125" style="3" customWidth="1"/>
  </cols>
  <sheetData>
    <row r="1" s="2" customFormat="1" ht="34.5" customHeight="1">
      <c r="A1" s="1" t="s">
        <v>0</v>
      </c>
    </row>
    <row r="2" spans="1:16" ht="21" customHeight="1">
      <c r="A2"/>
      <c r="L2" s="4"/>
      <c r="M2" s="56" t="s">
        <v>28</v>
      </c>
      <c r="N2"/>
      <c r="P2"/>
    </row>
    <row r="3" ht="15" customHeight="1"/>
    <row r="4" spans="1:13" ht="23.25" customHeight="1">
      <c r="A4" s="5" t="s">
        <v>1</v>
      </c>
      <c r="B4" s="6" t="s">
        <v>2</v>
      </c>
      <c r="C4" s="7"/>
      <c r="D4" s="7"/>
      <c r="E4" s="7"/>
      <c r="F4" s="7"/>
      <c r="G4" s="8"/>
      <c r="H4" s="9" t="s">
        <v>3</v>
      </c>
      <c r="I4" s="9"/>
      <c r="J4" s="10"/>
      <c r="K4" s="10"/>
      <c r="L4" s="10"/>
      <c r="M4" s="9"/>
    </row>
    <row r="5" spans="1:13" ht="23.25" customHeight="1">
      <c r="A5" s="11"/>
      <c r="B5" s="12" t="s">
        <v>4</v>
      </c>
      <c r="C5" s="12"/>
      <c r="D5" s="13" t="s">
        <v>5</v>
      </c>
      <c r="E5" s="14"/>
      <c r="F5" s="12" t="s">
        <v>6</v>
      </c>
      <c r="G5" s="15"/>
      <c r="H5" s="16" t="s">
        <v>4</v>
      </c>
      <c r="I5" s="14"/>
      <c r="J5" s="17" t="s">
        <v>5</v>
      </c>
      <c r="K5" s="18"/>
      <c r="L5" s="7" t="s">
        <v>6</v>
      </c>
      <c r="M5" s="15"/>
    </row>
    <row r="6" spans="1:13" ht="23.25" customHeight="1">
      <c r="A6" s="19"/>
      <c r="B6" s="20" t="s">
        <v>7</v>
      </c>
      <c r="C6" s="21" t="s">
        <v>8</v>
      </c>
      <c r="D6" s="22" t="s">
        <v>7</v>
      </c>
      <c r="E6" s="23" t="s">
        <v>8</v>
      </c>
      <c r="F6" s="23" t="s">
        <v>7</v>
      </c>
      <c r="G6" s="24" t="s">
        <v>8</v>
      </c>
      <c r="H6" s="20" t="s">
        <v>7</v>
      </c>
      <c r="I6" s="23" t="s">
        <v>8</v>
      </c>
      <c r="J6" s="22" t="s">
        <v>7</v>
      </c>
      <c r="K6" s="23" t="s">
        <v>8</v>
      </c>
      <c r="L6" s="23" t="s">
        <v>7</v>
      </c>
      <c r="M6" s="24" t="s">
        <v>8</v>
      </c>
    </row>
    <row r="7" spans="1:13" s="32" customFormat="1" ht="13.5" customHeight="1">
      <c r="A7" s="25" t="s">
        <v>9</v>
      </c>
      <c r="B7" s="26" t="s">
        <v>10</v>
      </c>
      <c r="C7" s="27" t="s">
        <v>11</v>
      </c>
      <c r="D7" s="28" t="s">
        <v>12</v>
      </c>
      <c r="E7" s="29" t="s">
        <v>13</v>
      </c>
      <c r="F7" s="29" t="s">
        <v>14</v>
      </c>
      <c r="G7" s="30" t="s">
        <v>15</v>
      </c>
      <c r="H7" s="31" t="s">
        <v>16</v>
      </c>
      <c r="I7" s="29" t="s">
        <v>17</v>
      </c>
      <c r="J7" s="28" t="s">
        <v>18</v>
      </c>
      <c r="K7" s="29" t="s">
        <v>19</v>
      </c>
      <c r="L7" s="29" t="s">
        <v>20</v>
      </c>
      <c r="M7" s="30" t="s">
        <v>21</v>
      </c>
    </row>
    <row r="8" spans="1:13" ht="39.75" customHeight="1">
      <c r="A8" s="33" t="s">
        <v>22</v>
      </c>
      <c r="B8" s="34">
        <f>SUM(B9:B10)</f>
        <v>529646</v>
      </c>
      <c r="C8" s="35">
        <f aca="true" t="shared" si="0" ref="C8:C15">B8*100/B8</f>
        <v>100</v>
      </c>
      <c r="D8" s="36">
        <f>SUM(D9:D10)</f>
        <v>272248</v>
      </c>
      <c r="E8" s="37">
        <v>100</v>
      </c>
      <c r="F8" s="38">
        <f>SUM(F9:F10)</f>
        <v>257398</v>
      </c>
      <c r="G8" s="39">
        <v>100</v>
      </c>
      <c r="H8" s="34">
        <f aca="true" t="shared" si="1" ref="H8:H15">J8+L8</f>
        <v>420066</v>
      </c>
      <c r="I8" s="40">
        <f>H8*100/B8</f>
        <v>79.3107094172334</v>
      </c>
      <c r="J8" s="41">
        <f>SUM(J9:J10)</f>
        <v>214506</v>
      </c>
      <c r="K8" s="40">
        <f>J8*100/D8</f>
        <v>78.79066145573154</v>
      </c>
      <c r="L8" s="38">
        <f>SUM(L9:L10)</f>
        <v>205560</v>
      </c>
      <c r="M8" s="39">
        <f>L8*100/F8</f>
        <v>79.86076037886852</v>
      </c>
    </row>
    <row r="9" spans="1:13" ht="24" customHeight="1">
      <c r="A9" s="33" t="s">
        <v>23</v>
      </c>
      <c r="B9" s="42">
        <f>D9+F9</f>
        <v>529359</v>
      </c>
      <c r="C9" s="35">
        <f t="shared" si="0"/>
        <v>100</v>
      </c>
      <c r="D9" s="43">
        <v>272185</v>
      </c>
      <c r="E9" s="37">
        <v>100</v>
      </c>
      <c r="F9" s="44">
        <v>257174</v>
      </c>
      <c r="G9" s="39">
        <v>100</v>
      </c>
      <c r="H9" s="42">
        <f t="shared" si="1"/>
        <v>419784</v>
      </c>
      <c r="I9" s="45">
        <f aca="true" t="shared" si="2" ref="I9:I15">H9*100/B9</f>
        <v>79.3004369435487</v>
      </c>
      <c r="J9" s="36">
        <v>214444</v>
      </c>
      <c r="K9" s="46">
        <f>J9*100/D9</f>
        <v>78.78611973473924</v>
      </c>
      <c r="L9" s="44">
        <v>205340</v>
      </c>
      <c r="M9" s="39">
        <f>L9*100/F9</f>
        <v>79.84477435510588</v>
      </c>
    </row>
    <row r="10" spans="1:13" ht="24" customHeight="1">
      <c r="A10" s="33" t="s">
        <v>24</v>
      </c>
      <c r="B10" s="42">
        <f>D10+F10</f>
        <v>287</v>
      </c>
      <c r="C10" s="35">
        <f t="shared" si="0"/>
        <v>100</v>
      </c>
      <c r="D10" s="43">
        <v>63</v>
      </c>
      <c r="E10" s="37">
        <v>100</v>
      </c>
      <c r="F10" s="47">
        <v>224</v>
      </c>
      <c r="G10" s="39">
        <v>100</v>
      </c>
      <c r="H10" s="42">
        <f t="shared" si="1"/>
        <v>282</v>
      </c>
      <c r="I10" s="45">
        <f t="shared" si="2"/>
        <v>98.25783972125436</v>
      </c>
      <c r="J10" s="36">
        <v>62</v>
      </c>
      <c r="K10" s="46">
        <f aca="true" t="shared" si="3" ref="K10:K15">J10*100/D10</f>
        <v>98.41269841269842</v>
      </c>
      <c r="L10" s="47">
        <v>220</v>
      </c>
      <c r="M10" s="39">
        <f aca="true" t="shared" si="4" ref="M10:M15">L10*100/F10</f>
        <v>98.21428571428571</v>
      </c>
    </row>
    <row r="11" spans="1:13" ht="42" customHeight="1">
      <c r="A11" s="33" t="s">
        <v>25</v>
      </c>
      <c r="B11" s="34">
        <f>SUM(B12:B13)</f>
        <v>148222</v>
      </c>
      <c r="C11" s="35">
        <f t="shared" si="0"/>
        <v>100</v>
      </c>
      <c r="D11" s="36">
        <f>SUM(D12:D13)</f>
        <v>74787</v>
      </c>
      <c r="E11" s="37">
        <v>100</v>
      </c>
      <c r="F11" s="38">
        <f>SUM(F12:F13)</f>
        <v>73435</v>
      </c>
      <c r="G11" s="39">
        <v>100</v>
      </c>
      <c r="H11" s="42">
        <f t="shared" si="1"/>
        <v>117572</v>
      </c>
      <c r="I11" s="45">
        <f t="shared" si="2"/>
        <v>79.32155820323568</v>
      </c>
      <c r="J11" s="36">
        <f>SUM(J12:J13)</f>
        <v>58926</v>
      </c>
      <c r="K11" s="46">
        <f t="shared" si="3"/>
        <v>78.79176862288901</v>
      </c>
      <c r="L11" s="38">
        <f>SUM(L12:L13)</f>
        <v>58646</v>
      </c>
      <c r="M11" s="39">
        <f t="shared" si="4"/>
        <v>79.8611016545244</v>
      </c>
    </row>
    <row r="12" spans="1:13" ht="24" customHeight="1">
      <c r="A12" s="33" t="s">
        <v>23</v>
      </c>
      <c r="B12" s="42">
        <v>147935</v>
      </c>
      <c r="C12" s="35">
        <f t="shared" si="0"/>
        <v>100</v>
      </c>
      <c r="D12" s="36">
        <v>74724</v>
      </c>
      <c r="E12" s="37">
        <v>100</v>
      </c>
      <c r="F12" s="38">
        <v>73211</v>
      </c>
      <c r="G12" s="39">
        <v>100</v>
      </c>
      <c r="H12" s="42">
        <f t="shared" si="1"/>
        <v>117290</v>
      </c>
      <c r="I12" s="45">
        <f t="shared" si="2"/>
        <v>79.28482103626592</v>
      </c>
      <c r="J12" s="36">
        <v>58864</v>
      </c>
      <c r="K12" s="46">
        <f t="shared" si="3"/>
        <v>78.77522616562283</v>
      </c>
      <c r="L12" s="38">
        <v>58426</v>
      </c>
      <c r="M12" s="39">
        <f t="shared" si="4"/>
        <v>79.80494734397837</v>
      </c>
    </row>
    <row r="13" spans="1:13" ht="24" customHeight="1">
      <c r="A13" s="33" t="s">
        <v>24</v>
      </c>
      <c r="B13" s="42">
        <v>287</v>
      </c>
      <c r="C13" s="35">
        <f t="shared" si="0"/>
        <v>100</v>
      </c>
      <c r="D13" s="36">
        <v>63</v>
      </c>
      <c r="E13" s="37">
        <v>100</v>
      </c>
      <c r="F13" s="47">
        <v>224</v>
      </c>
      <c r="G13" s="39">
        <v>100</v>
      </c>
      <c r="H13" s="42">
        <f t="shared" si="1"/>
        <v>282</v>
      </c>
      <c r="I13" s="45">
        <f t="shared" si="2"/>
        <v>98.25783972125436</v>
      </c>
      <c r="J13" s="36">
        <v>62</v>
      </c>
      <c r="K13" s="46">
        <f t="shared" si="3"/>
        <v>98.41269841269842</v>
      </c>
      <c r="L13" s="47">
        <v>220</v>
      </c>
      <c r="M13" s="39">
        <f t="shared" si="4"/>
        <v>98.21428571428571</v>
      </c>
    </row>
    <row r="14" spans="1:13" ht="42" customHeight="1">
      <c r="A14" s="33" t="s">
        <v>26</v>
      </c>
      <c r="B14" s="34">
        <f>SUM(B15:B16)</f>
        <v>381424</v>
      </c>
      <c r="C14" s="35">
        <f t="shared" si="0"/>
        <v>100</v>
      </c>
      <c r="D14" s="36">
        <f>SUM(D15:D16)</f>
        <v>197461</v>
      </c>
      <c r="E14" s="37">
        <v>100</v>
      </c>
      <c r="F14" s="38">
        <f>SUM(F15:F16)</f>
        <v>183963</v>
      </c>
      <c r="G14" s="39">
        <v>100</v>
      </c>
      <c r="H14" s="42">
        <f t="shared" si="1"/>
        <v>302494</v>
      </c>
      <c r="I14" s="45">
        <f t="shared" si="2"/>
        <v>79.30649356097152</v>
      </c>
      <c r="J14" s="36">
        <f>SUM(J15:J16)</f>
        <v>155580</v>
      </c>
      <c r="K14" s="46">
        <f t="shared" si="3"/>
        <v>78.79024212376115</v>
      </c>
      <c r="L14" s="38">
        <f>SUM(L15:L16)</f>
        <v>146914</v>
      </c>
      <c r="M14" s="39">
        <f t="shared" si="4"/>
        <v>79.860624147247</v>
      </c>
    </row>
    <row r="15" spans="1:13" ht="24" customHeight="1">
      <c r="A15" s="33" t="s">
        <v>23</v>
      </c>
      <c r="B15" s="42">
        <f>D15+F15</f>
        <v>381424</v>
      </c>
      <c r="C15" s="35">
        <f t="shared" si="0"/>
        <v>100</v>
      </c>
      <c r="D15" s="36">
        <v>197461</v>
      </c>
      <c r="E15" s="37">
        <v>100</v>
      </c>
      <c r="F15" s="38">
        <v>183963</v>
      </c>
      <c r="G15" s="39">
        <v>100</v>
      </c>
      <c r="H15" s="42">
        <f t="shared" si="1"/>
        <v>302494</v>
      </c>
      <c r="I15" s="45">
        <f t="shared" si="2"/>
        <v>79.30649356097152</v>
      </c>
      <c r="J15" s="36">
        <v>155580</v>
      </c>
      <c r="K15" s="46">
        <f t="shared" si="3"/>
        <v>78.79024212376115</v>
      </c>
      <c r="L15" s="38">
        <v>146914</v>
      </c>
      <c r="M15" s="39">
        <f t="shared" si="4"/>
        <v>79.860624147247</v>
      </c>
    </row>
    <row r="16" spans="1:13" ht="24" customHeight="1">
      <c r="A16" s="33" t="s">
        <v>24</v>
      </c>
      <c r="B16" s="42">
        <v>0</v>
      </c>
      <c r="C16" s="45" t="s">
        <v>27</v>
      </c>
      <c r="D16" s="43">
        <v>0</v>
      </c>
      <c r="E16" s="45" t="s">
        <v>27</v>
      </c>
      <c r="F16" s="43">
        <v>0</v>
      </c>
      <c r="G16" s="39" t="s">
        <v>27</v>
      </c>
      <c r="H16" s="42">
        <v>0</v>
      </c>
      <c r="I16" s="45" t="s">
        <v>27</v>
      </c>
      <c r="J16" s="43">
        <v>0</v>
      </c>
      <c r="K16" s="36">
        <v>0</v>
      </c>
      <c r="L16" s="43">
        <v>0</v>
      </c>
      <c r="M16" s="39" t="s">
        <v>27</v>
      </c>
    </row>
    <row r="17" spans="1:13" ht="15" customHeight="1">
      <c r="A17" s="48"/>
      <c r="B17" s="49"/>
      <c r="C17" s="50"/>
      <c r="D17" s="51"/>
      <c r="E17" s="52"/>
      <c r="F17" s="52"/>
      <c r="G17" s="53"/>
      <c r="H17" s="49"/>
      <c r="I17" s="52"/>
      <c r="J17" s="54"/>
      <c r="K17" s="51"/>
      <c r="L17" s="52"/>
      <c r="M17" s="53"/>
    </row>
    <row r="18" ht="15" customHeight="1"/>
    <row r="19" s="4" customFormat="1" ht="24.75" customHeight="1">
      <c r="A19" s="57" t="s">
        <v>29</v>
      </c>
    </row>
    <row r="20" s="4" customFormat="1" ht="21">
      <c r="A20" s="55"/>
    </row>
  </sheetData>
  <mergeCells count="1">
    <mergeCell ref="A4:A6"/>
  </mergeCells>
  <printOptions/>
  <pageMargins left="0.39" right="0.03937007874015748" top="1.1811023622047245" bottom="0.5118110236220472" header="0.5905511811023623" footer="0"/>
  <pageSetup horizontalDpi="180" verticalDpi="18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2007-01-15T07:27:10Z</dcterms:created>
  <dcterms:modified xsi:type="dcterms:W3CDTF">2007-01-15T07:27:29Z</dcterms:modified>
  <cp:category/>
  <cp:version/>
  <cp:contentType/>
  <cp:contentStatus/>
</cp:coreProperties>
</file>