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<sst xmlns="http://schemas.openxmlformats.org/spreadsheetml/2006/main" count="39" uniqueCount="24">
  <si>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2549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</si>
  <si>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</si>
  <si>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</si>
  <si>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</si>
  <si>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</si>
  <si>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</si>
  <si>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</si>
  <si>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</si>
  <si>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</si>
  <si>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</si>
  <si>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</si>
  <si>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</si>
  <si>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</si>
  <si>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</si>
  <si>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</si>
  <si>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</si>
  <si>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</si>
  <si>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</si>
  <si>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</si>
  <si>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</si>
  <si>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</si>
  <si>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</si>
  <si>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3 : เมษายน - มิถุนายน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</si>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</sst>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9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213" fontId="6" fillId="0" borderId="0" xfId="0" applyNumberFormat="1" applyFont="1" applyAlignment="1">
      <alignment/>
    </xf>
    <xf numFmtId="213" fontId="6" fillId="0" borderId="0" xfId="17" applyNumberFormat="1" applyFont="1" applyAlignment="1">
      <alignment horizontal="right"/>
    </xf>
    <xf numFmtId="213" fontId="6" fillId="0" borderId="0" xfId="17" applyNumberFormat="1" applyFont="1" applyAlignment="1">
      <alignment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215" fontId="6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left" vertical="center"/>
      <protection/>
    </xf>
    <xf numFmtId="215" fontId="0" fillId="0" borderId="3" xfId="0" applyNumberFormat="1" applyFont="1" applyBorder="1" applyAlignment="1">
      <alignment horizontal="right" vertical="center"/>
    </xf>
    <xf numFmtId="208" fontId="5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2295525</xdr:colOff>
      <xdr:row>0</xdr:row>
      <xdr:rowOff>0</xdr:rowOff>
    </xdr:from>
    <xdr:to>
      <xdr:col>0</xdr:col>
      <xdr:colOff>2276475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2333625</xdr:colOff>
      <xdr:row>0</xdr:row>
      <xdr:rowOff>0</xdr:rowOff>
    </xdr:from>
    <xdr:to>
      <xdr:col>0</xdr:col>
      <xdr:colOff>2276475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3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2295525</xdr:colOff>
      <xdr:row>0</xdr:row>
      <xdr:rowOff>0</xdr:rowOff>
    </xdr:from>
    <xdr:to>
      <xdr:col>0</xdr:col>
      <xdr:colOff>2667000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5525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2333625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3336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2295525</xdr:colOff>
      <xdr:row>0</xdr:row>
      <xdr:rowOff>0</xdr:rowOff>
    </xdr:from>
    <xdr:to>
      <xdr:col>0</xdr:col>
      <xdr:colOff>2667000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95525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2333625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3336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45.8515625" style="1" customWidth="1"/>
    <col min="2" max="4" width="26.7109375" style="4" customWidth="1"/>
    <col min="5" max="6" width="13.00390625" style="4" customWidth="1"/>
    <col min="7" max="7" width="13.28125" style="4" customWidth="1"/>
    <col min="8" max="16384" width="13.0039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10.5" customHeight="1"/>
    <row r="3" spans="1:12" s="8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9"/>
    </row>
    <row r="4" spans="2:5" s="8" customFormat="1" ht="24" customHeight="1">
      <c r="B4" s="10" t="s">
        <v>5</v>
      </c>
      <c r="C4" s="10"/>
      <c r="D4" s="10"/>
      <c r="E4" s="11"/>
    </row>
    <row r="5" spans="1:7" s="18" customFormat="1" ht="21" customHeight="1">
      <c r="A5" s="12" t="s">
        <v>6</v>
      </c>
      <c r="B5" s="13">
        <v>327051</v>
      </c>
      <c r="C5" s="14">
        <v>185656</v>
      </c>
      <c r="D5" s="15">
        <v>141395</v>
      </c>
      <c r="E5" s="16"/>
      <c r="F5" s="17"/>
      <c r="G5" s="17"/>
    </row>
    <row r="6" spans="1:5" s="18" customFormat="1" ht="27.75" customHeight="1">
      <c r="A6" s="19" t="s">
        <v>7</v>
      </c>
      <c r="B6" s="20">
        <v>10602</v>
      </c>
      <c r="C6" s="21">
        <v>3323</v>
      </c>
      <c r="D6" s="22">
        <v>7278</v>
      </c>
      <c r="E6" s="16"/>
    </row>
    <row r="7" spans="1:5" s="18" customFormat="1" ht="21" customHeight="1">
      <c r="A7" s="2" t="s">
        <v>8</v>
      </c>
      <c r="B7" s="20">
        <v>112348</v>
      </c>
      <c r="C7" s="21">
        <v>60737</v>
      </c>
      <c r="D7" s="22">
        <v>51611</v>
      </c>
      <c r="E7" s="16"/>
    </row>
    <row r="8" spans="1:5" s="18" customFormat="1" ht="21" customHeight="1">
      <c r="A8" s="23" t="s">
        <v>9</v>
      </c>
      <c r="B8" s="20">
        <v>88622</v>
      </c>
      <c r="C8" s="21">
        <v>55027</v>
      </c>
      <c r="D8" s="22">
        <v>33595</v>
      </c>
      <c r="E8" s="16"/>
    </row>
    <row r="9" spans="1:11" s="18" customFormat="1" ht="21" customHeight="1">
      <c r="A9" s="23" t="s">
        <v>10</v>
      </c>
      <c r="B9" s="20">
        <v>45271</v>
      </c>
      <c r="C9" s="21">
        <v>29631</v>
      </c>
      <c r="D9" s="22">
        <v>15641</v>
      </c>
      <c r="E9" s="16"/>
      <c r="G9" s="2"/>
      <c r="H9" s="2"/>
      <c r="I9" s="2"/>
      <c r="J9" s="2"/>
      <c r="K9" s="2"/>
    </row>
    <row r="10" spans="1:5" s="2" customFormat="1" ht="21" customHeight="1">
      <c r="A10" s="2" t="s">
        <v>11</v>
      </c>
      <c r="B10" s="20">
        <f>SUM(B11:B13)</f>
        <v>33730</v>
      </c>
      <c r="C10" s="20">
        <f>SUM(C11:C13)</f>
        <v>17928</v>
      </c>
      <c r="D10" s="20">
        <f>SUM(D11:D13)</f>
        <v>15802</v>
      </c>
      <c r="E10" s="16"/>
    </row>
    <row r="11" spans="1:5" s="2" customFormat="1" ht="21" customHeight="1">
      <c r="A11" s="24" t="s">
        <v>12</v>
      </c>
      <c r="B11" s="20">
        <v>26924</v>
      </c>
      <c r="C11" s="21">
        <v>13956</v>
      </c>
      <c r="D11" s="22">
        <v>12968</v>
      </c>
      <c r="E11" s="16"/>
    </row>
    <row r="12" spans="1:5" s="2" customFormat="1" ht="21" customHeight="1">
      <c r="A12" s="24" t="s">
        <v>13</v>
      </c>
      <c r="B12" s="20">
        <v>6621</v>
      </c>
      <c r="C12" s="21">
        <v>3838</v>
      </c>
      <c r="D12" s="22">
        <v>2783</v>
      </c>
      <c r="E12" s="16"/>
    </row>
    <row r="13" spans="1:7" s="2" customFormat="1" ht="21" customHeight="1">
      <c r="A13" s="25" t="s">
        <v>14</v>
      </c>
      <c r="B13" s="20">
        <v>185</v>
      </c>
      <c r="C13" s="21">
        <v>134</v>
      </c>
      <c r="D13" s="22">
        <v>51</v>
      </c>
      <c r="E13" s="16"/>
      <c r="F13" s="26"/>
      <c r="G13" s="26"/>
    </row>
    <row r="14" spans="1:7" s="2" customFormat="1" ht="21" customHeight="1">
      <c r="A14" s="2" t="s">
        <v>15</v>
      </c>
      <c r="B14" s="20">
        <f>SUM(B15:B17)</f>
        <v>34606</v>
      </c>
      <c r="C14" s="20">
        <f>SUM(C15:C17)</f>
        <v>17480</v>
      </c>
      <c r="D14" s="20">
        <f>SUM(D15:D17)</f>
        <v>17126</v>
      </c>
      <c r="E14" s="16"/>
      <c r="F14" s="26"/>
      <c r="G14" s="26"/>
    </row>
    <row r="15" spans="1:7" s="18" customFormat="1" ht="21" customHeight="1">
      <c r="A15" s="25" t="s">
        <v>16</v>
      </c>
      <c r="B15" s="20">
        <v>17714</v>
      </c>
      <c r="C15" s="21">
        <v>8699</v>
      </c>
      <c r="D15" s="22">
        <v>9015</v>
      </c>
      <c r="E15" s="16"/>
      <c r="F15" s="27"/>
      <c r="G15" s="27"/>
    </row>
    <row r="16" spans="1:5" s="18" customFormat="1" ht="21" customHeight="1">
      <c r="A16" s="25" t="s">
        <v>17</v>
      </c>
      <c r="B16" s="20">
        <v>10735</v>
      </c>
      <c r="C16" s="21">
        <v>6844</v>
      </c>
      <c r="D16" s="22">
        <v>3891</v>
      </c>
      <c r="E16" s="16"/>
    </row>
    <row r="17" spans="1:5" s="18" customFormat="1" ht="21" customHeight="1">
      <c r="A17" s="25" t="s">
        <v>18</v>
      </c>
      <c r="B17" s="20">
        <v>6157</v>
      </c>
      <c r="C17" s="21">
        <v>1937</v>
      </c>
      <c r="D17" s="22">
        <v>4220</v>
      </c>
      <c r="E17" s="16"/>
    </row>
    <row r="18" spans="1:5" s="18" customFormat="1" ht="21" customHeight="1">
      <c r="A18" s="24" t="s">
        <v>19</v>
      </c>
      <c r="B18" s="20">
        <v>0</v>
      </c>
      <c r="C18" s="21">
        <v>0</v>
      </c>
      <c r="D18" s="22">
        <v>0</v>
      </c>
      <c r="E18" s="28"/>
    </row>
    <row r="19" spans="1:11" s="18" customFormat="1" ht="21" customHeight="1">
      <c r="A19" s="24" t="s">
        <v>20</v>
      </c>
      <c r="B19" s="20">
        <v>1874</v>
      </c>
      <c r="C19" s="21">
        <v>1530</v>
      </c>
      <c r="D19" s="22">
        <v>343</v>
      </c>
      <c r="E19" s="28"/>
      <c r="G19" s="2"/>
      <c r="H19" s="2"/>
      <c r="I19" s="2"/>
      <c r="J19" s="2"/>
      <c r="K19" s="2"/>
    </row>
    <row r="20" spans="2:5" s="2" customFormat="1" ht="21" customHeight="1">
      <c r="B20" s="29" t="s">
        <v>21</v>
      </c>
      <c r="C20" s="29"/>
      <c r="D20" s="29"/>
      <c r="E20" s="26"/>
    </row>
    <row r="21" spans="1:5" s="2" customFormat="1" ht="21" customHeight="1">
      <c r="A21" s="7" t="s">
        <v>6</v>
      </c>
      <c r="B21" s="30">
        <f>B22+B23+B24+B25+B26+B30+B34+B35</f>
        <v>100.00061152541959</v>
      </c>
      <c r="C21" s="30">
        <f>C22+C23+C24+C25+C26+C30+C34+C35</f>
        <v>100</v>
      </c>
      <c r="D21" s="30">
        <f>D22+D23+D24+D25+D26+D30+D34+D35</f>
        <v>100.00070723858695</v>
      </c>
      <c r="E21" s="26"/>
    </row>
    <row r="22" spans="1:5" s="2" customFormat="1" ht="27.75" customHeight="1">
      <c r="A22" s="19" t="s">
        <v>7</v>
      </c>
      <c r="B22" s="31">
        <f>(B6/$B$5)*100</f>
        <v>3.241696249208839</v>
      </c>
      <c r="C22" s="31">
        <f>(C6/$C$5)*100</f>
        <v>1.7898694359460505</v>
      </c>
      <c r="D22" s="31">
        <f>(D6/$D$5)*100</f>
        <v>5.147282435729694</v>
      </c>
      <c r="E22" s="32"/>
    </row>
    <row r="23" spans="1:7" s="2" customFormat="1" ht="21" customHeight="1">
      <c r="A23" s="2" t="s">
        <v>8</v>
      </c>
      <c r="B23" s="33">
        <f aca="true" t="shared" si="0" ref="B23:B35">(B7/$B$5)*100</f>
        <v>34.35182891964862</v>
      </c>
      <c r="C23" s="33">
        <f aca="true" t="shared" si="1" ref="C23:C35">(C7/$C$5)*100</f>
        <v>32.71480587753695</v>
      </c>
      <c r="D23" s="33">
        <f aca="true" t="shared" si="2" ref="D23:D35">(D7/$D$5)*100</f>
        <v>36.50129071042116</v>
      </c>
      <c r="E23" s="34"/>
      <c r="F23" s="26"/>
      <c r="G23" s="26"/>
    </row>
    <row r="24" spans="1:5" s="2" customFormat="1" ht="21" customHeight="1">
      <c r="A24" s="23" t="s">
        <v>9</v>
      </c>
      <c r="B24" s="33">
        <f t="shared" si="0"/>
        <v>27.09730286713693</v>
      </c>
      <c r="C24" s="33">
        <f t="shared" si="1"/>
        <v>29.639225233765675</v>
      </c>
      <c r="D24" s="33">
        <f t="shared" si="2"/>
        <v>23.759680328158705</v>
      </c>
      <c r="E24" s="32"/>
    </row>
    <row r="25" spans="1:4" s="2" customFormat="1" ht="21" customHeight="1">
      <c r="A25" s="23" t="s">
        <v>10</v>
      </c>
      <c r="B25" s="33">
        <f t="shared" si="0"/>
        <v>13.842183634968247</v>
      </c>
      <c r="C25" s="33">
        <f t="shared" si="1"/>
        <v>15.960162881889083</v>
      </c>
      <c r="D25" s="33">
        <f t="shared" si="2"/>
        <v>11.06191873828636</v>
      </c>
    </row>
    <row r="26" spans="1:4" s="2" customFormat="1" ht="21" customHeight="1">
      <c r="A26" s="2" t="s">
        <v>11</v>
      </c>
      <c r="B26" s="33">
        <f t="shared" si="0"/>
        <v>10.313376201265246</v>
      </c>
      <c r="C26" s="33">
        <f t="shared" si="1"/>
        <v>9.656569138621968</v>
      </c>
      <c r="D26" s="33">
        <f t="shared" si="2"/>
        <v>11.175784150783267</v>
      </c>
    </row>
    <row r="27" spans="1:4" s="2" customFormat="1" ht="21" customHeight="1">
      <c r="A27" s="24" t="s">
        <v>12</v>
      </c>
      <c r="B27" s="33">
        <f t="shared" si="0"/>
        <v>8.232355198424711</v>
      </c>
      <c r="C27" s="33">
        <f t="shared" si="1"/>
        <v>7.517128452622053</v>
      </c>
      <c r="D27" s="33">
        <f t="shared" si="2"/>
        <v>9.17146999540295</v>
      </c>
    </row>
    <row r="28" spans="1:4" s="2" customFormat="1" ht="21" customHeight="1">
      <c r="A28" s="24" t="s">
        <v>13</v>
      </c>
      <c r="B28" s="33">
        <f t="shared" si="0"/>
        <v>2.0244549015291193</v>
      </c>
      <c r="C28" s="33">
        <f t="shared" si="1"/>
        <v>2.067264187529625</v>
      </c>
      <c r="D28" s="33">
        <f t="shared" si="2"/>
        <v>1.968244987446515</v>
      </c>
    </row>
    <row r="29" spans="1:4" s="2" customFormat="1" ht="21" customHeight="1">
      <c r="A29" s="25" t="s">
        <v>14</v>
      </c>
      <c r="B29" s="33">
        <f t="shared" si="0"/>
        <v>0.05656610131141626</v>
      </c>
      <c r="C29" s="33">
        <f t="shared" si="1"/>
        <v>0.07217649847028913</v>
      </c>
      <c r="D29" s="33">
        <f t="shared" si="2"/>
        <v>0.03606916793380247</v>
      </c>
    </row>
    <row r="30" spans="1:4" s="2" customFormat="1" ht="21" customHeight="1">
      <c r="A30" s="2" t="s">
        <v>15</v>
      </c>
      <c r="B30" s="33">
        <f t="shared" si="0"/>
        <v>10.581224335042547</v>
      </c>
      <c r="C30" s="33">
        <f t="shared" si="1"/>
        <v>9.415262636273539</v>
      </c>
      <c r="D30" s="33">
        <f t="shared" si="2"/>
        <v>12.112168039888257</v>
      </c>
    </row>
    <row r="31" spans="1:4" s="2" customFormat="1" ht="21" customHeight="1">
      <c r="A31" s="25" t="s">
        <v>16</v>
      </c>
      <c r="B31" s="33">
        <f t="shared" si="0"/>
        <v>5.416280641245555</v>
      </c>
      <c r="C31" s="33">
        <f t="shared" si="1"/>
        <v>4.685547464127203</v>
      </c>
      <c r="D31" s="33">
        <f t="shared" si="2"/>
        <v>6.375755861239789</v>
      </c>
    </row>
    <row r="32" spans="1:4" s="2" customFormat="1" ht="21" customHeight="1">
      <c r="A32" s="25" t="s">
        <v>17</v>
      </c>
      <c r="B32" s="33">
        <f t="shared" si="0"/>
        <v>3.2823626896111007</v>
      </c>
      <c r="C32" s="33">
        <f t="shared" si="1"/>
        <v>3.6863877278407378</v>
      </c>
      <c r="D32" s="33">
        <f t="shared" si="2"/>
        <v>2.751865341773047</v>
      </c>
    </row>
    <row r="33" spans="1:4" s="2" customFormat="1" ht="21" customHeight="1">
      <c r="A33" s="25" t="s">
        <v>18</v>
      </c>
      <c r="B33" s="33">
        <f t="shared" si="0"/>
        <v>1.8825810041858915</v>
      </c>
      <c r="C33" s="33">
        <f t="shared" si="1"/>
        <v>1.0433274443055975</v>
      </c>
      <c r="D33" s="33">
        <f t="shared" si="2"/>
        <v>2.98454683687542</v>
      </c>
    </row>
    <row r="34" spans="1:4" s="2" customFormat="1" ht="21" customHeight="1">
      <c r="A34" s="24" t="s">
        <v>19</v>
      </c>
      <c r="B34" s="33">
        <f t="shared" si="0"/>
        <v>0</v>
      </c>
      <c r="C34" s="33">
        <f t="shared" si="1"/>
        <v>0</v>
      </c>
      <c r="D34" s="33">
        <f t="shared" si="2"/>
        <v>0</v>
      </c>
    </row>
    <row r="35" spans="1:4" s="2" customFormat="1" ht="21" customHeight="1">
      <c r="A35" s="35" t="s">
        <v>20</v>
      </c>
      <c r="B35" s="36">
        <f t="shared" si="0"/>
        <v>0.5729993181491572</v>
      </c>
      <c r="C35" s="36">
        <f t="shared" si="1"/>
        <v>0.8241047959667341</v>
      </c>
      <c r="D35" s="36">
        <f t="shared" si="2"/>
        <v>0.24258283531949504</v>
      </c>
    </row>
    <row r="36" spans="1:4" ht="26.25" customHeight="1">
      <c r="A36" s="4"/>
      <c r="B36" s="37"/>
      <c r="C36" s="37"/>
      <c r="D36" s="37"/>
    </row>
    <row r="37" ht="26.25" customHeight="1">
      <c r="A37" s="38" t="s">
        <v>22</v>
      </c>
    </row>
    <row r="38" ht="26.25" customHeight="1">
      <c r="A38" s="38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2007-01-03T07:12:04Z</dcterms:created>
  <dcterms:modified xsi:type="dcterms:W3CDTF">2007-01-03T07:12:22Z</dcterms:modified>
  <cp:category/>
  <cp:version/>
  <cp:contentType/>
  <cp:contentStatus/>
</cp:coreProperties>
</file>