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5" yWindow="65296" windowWidth="15180" windowHeight="11175" activeTab="0"/>
  </bookViews>
  <sheets>
    <sheet name="ตารางที่7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<sst xmlns="http://schemas.openxmlformats.org/spreadsheetml/2006/main" count="40" uniqueCount="25">
  <si>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</si>
  <si>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</si>
  <si>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</si>
  <si>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</si>
  <si>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</si>
  <si>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</si>
  <si>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</si>
  <si>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</si>
  <si>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</si>
  <si>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</si>
  <si>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</si>
  <si>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</si>
  <si>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</si>
  <si>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</si>
  <si>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</si>
  <si>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</si>
  <si>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</si>
  <si>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</si>
  <si>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</si>
  <si>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</si>
  <si>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</si>
  <si>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</si>
  <si>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 xml:space="preserve">ตารางที่ 7  จำนวนและร้อยละของผู้มีงานทำ  จำแนกตามระดับการศึกษาที่สำเร็จและเพศ  จังหวัดจันทบุรี </t>
  </si>
  <si>
    <t xml:space="preserve">                 ไตรมาสที่ 3  (กรกฎาคม - กันยายน)  2555</t>
  </si>
  <si>
    <t>ที่มา: สรุปผลการสำรวจภาวะการทำงานของประชากร  จังหวัดจันทบุรี ไตรมาสที่ 3  (กรกฎาคม - กันยายน)  2555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</si>
</sst>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29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b/>
      <sz val="15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i/>
      <sz val="14"/>
      <name val="TH SarabunPSK"/>
      <family val="2"/>
    </font>
    <font>
      <b/>
      <i/>
      <sz val="14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16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2" fillId="7" borderId="1" applyNumberFormat="0" applyAlignment="0" applyProtection="0"/>
    <xf numFmtId="0" fontId="13" fillId="1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3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6" fillId="16" borderId="5" applyNumberFormat="0" applyAlignment="0" applyProtection="0"/>
    <xf numFmtId="0" fontId="0" fillId="23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Border="1" applyAlignment="1">
      <alignment/>
    </xf>
    <xf numFmtId="0" fontId="25" fillId="0" borderId="0" xfId="0" applyFont="1" applyAlignment="1">
      <alignment horizontal="center" vertical="center"/>
    </xf>
    <xf numFmtId="3" fontId="25" fillId="0" borderId="0" xfId="0" applyNumberFormat="1" applyFont="1" applyAlignment="1">
      <alignment horizontal="right"/>
    </xf>
    <xf numFmtId="3" fontId="22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6" fillId="0" borderId="0" xfId="0" applyFont="1" applyBorder="1" applyAlignment="1">
      <alignment/>
    </xf>
    <xf numFmtId="3" fontId="22" fillId="0" borderId="0" xfId="0" applyNumberFormat="1" applyFont="1" applyAlignment="1">
      <alignment horizontal="right"/>
    </xf>
    <xf numFmtId="0" fontId="22" fillId="0" borderId="0" xfId="0" applyFont="1" applyAlignment="1" applyProtection="1">
      <alignment horizontal="left" vertical="center"/>
      <protection/>
    </xf>
    <xf numFmtId="213" fontId="22" fillId="0" borderId="0" xfId="0" applyNumberFormat="1" applyFont="1" applyAlignment="1">
      <alignment/>
    </xf>
    <xf numFmtId="0" fontId="27" fillId="0" borderId="0" xfId="0" applyFont="1" applyBorder="1" applyAlignment="1" applyProtection="1">
      <alignment horizontal="left" vertical="center"/>
      <protection/>
    </xf>
    <xf numFmtId="3" fontId="27" fillId="0" borderId="0" xfId="0" applyNumberFormat="1" applyFont="1" applyAlignment="1">
      <alignment horizontal="right"/>
    </xf>
    <xf numFmtId="201" fontId="27" fillId="0" borderId="0" xfId="0" applyNumberFormat="1" applyFont="1" applyBorder="1" applyAlignment="1" applyProtection="1">
      <alignment horizontal="left" vertical="center"/>
      <protection/>
    </xf>
    <xf numFmtId="213" fontId="22" fillId="0" borderId="0" xfId="0" applyNumberFormat="1" applyFont="1" applyAlignment="1">
      <alignment horizontal="right"/>
    </xf>
    <xf numFmtId="214" fontId="22" fillId="0" borderId="0" xfId="0" applyNumberFormat="1" applyFont="1" applyAlignment="1">
      <alignment horizontal="right"/>
    </xf>
    <xf numFmtId="0" fontId="22" fillId="0" borderId="0" xfId="0" applyFont="1" applyBorder="1" applyAlignment="1">
      <alignment/>
    </xf>
    <xf numFmtId="213" fontId="27" fillId="0" borderId="0" xfId="0" applyNumberFormat="1" applyFont="1" applyAlignment="1">
      <alignment/>
    </xf>
    <xf numFmtId="213" fontId="27" fillId="0" borderId="0" xfId="38" applyNumberFormat="1" applyFont="1" applyAlignment="1">
      <alignment horizontal="right"/>
    </xf>
    <xf numFmtId="213" fontId="27" fillId="0" borderId="0" xfId="38" applyNumberFormat="1" applyFont="1" applyAlignment="1">
      <alignment/>
    </xf>
    <xf numFmtId="3" fontId="27" fillId="0" borderId="0" xfId="0" applyNumberFormat="1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22" fillId="0" borderId="0" xfId="0" applyFont="1" applyBorder="1" applyAlignment="1" applyProtection="1">
      <alignment horizontal="left" vertical="center"/>
      <protection/>
    </xf>
    <xf numFmtId="213" fontId="22" fillId="0" borderId="0" xfId="38" applyNumberFormat="1" applyFont="1" applyAlignment="1">
      <alignment/>
    </xf>
    <xf numFmtId="0" fontId="22" fillId="0" borderId="0" xfId="0" applyFont="1" applyBorder="1" applyAlignment="1">
      <alignment vertical="center"/>
    </xf>
    <xf numFmtId="213" fontId="22" fillId="0" borderId="0" xfId="38" applyNumberFormat="1" applyFont="1" applyAlignment="1">
      <alignment horizontal="right"/>
    </xf>
    <xf numFmtId="215" fontId="25" fillId="0" borderId="0" xfId="0" applyNumberFormat="1" applyFont="1" applyBorder="1" applyAlignment="1">
      <alignment horizontal="right" vertical="center"/>
    </xf>
    <xf numFmtId="215" fontId="22" fillId="0" borderId="0" xfId="0" applyNumberFormat="1" applyFont="1" applyBorder="1" applyAlignment="1">
      <alignment horizontal="right"/>
    </xf>
    <xf numFmtId="208" fontId="22" fillId="0" borderId="0" xfId="0" applyNumberFormat="1" applyFont="1" applyAlignment="1">
      <alignment/>
    </xf>
    <xf numFmtId="215" fontId="22" fillId="0" borderId="0" xfId="0" applyNumberFormat="1" applyFont="1" applyBorder="1" applyAlignment="1">
      <alignment horizontal="right" vertical="center"/>
    </xf>
    <xf numFmtId="208" fontId="22" fillId="0" borderId="0" xfId="0" applyNumberFormat="1" applyFont="1" applyBorder="1" applyAlignment="1">
      <alignment/>
    </xf>
    <xf numFmtId="215" fontId="27" fillId="0" borderId="0" xfId="0" applyNumberFormat="1" applyFont="1" applyBorder="1" applyAlignment="1">
      <alignment horizontal="right" vertical="center"/>
    </xf>
    <xf numFmtId="0" fontId="27" fillId="0" borderId="0" xfId="0" applyFont="1" applyAlignment="1">
      <alignment/>
    </xf>
    <xf numFmtId="0" fontId="22" fillId="0" borderId="11" xfId="0" applyFont="1" applyBorder="1" applyAlignment="1" applyProtection="1">
      <alignment horizontal="left" vertical="center"/>
      <protection/>
    </xf>
    <xf numFmtId="215" fontId="22" fillId="0" borderId="11" xfId="0" applyNumberFormat="1" applyFont="1" applyBorder="1" applyAlignment="1">
      <alignment horizontal="right" vertical="center"/>
    </xf>
    <xf numFmtId="0" fontId="24" fillId="0" borderId="0" xfId="0" applyNumberFormat="1" applyFont="1" applyAlignment="1">
      <alignment/>
    </xf>
    <xf numFmtId="208" fontId="24" fillId="0" borderId="0" xfId="0" applyNumberFormat="1" applyFont="1" applyAlignment="1">
      <alignment/>
    </xf>
    <xf numFmtId="0" fontId="22" fillId="0" borderId="0" xfId="0" applyFont="1" applyFill="1" applyBorder="1" applyAlignment="1">
      <alignment horizontal="left" vertical="center"/>
    </xf>
    <xf numFmtId="0" fontId="25" fillId="0" borderId="12" xfId="0" applyFont="1" applyBorder="1" applyAlignment="1">
      <alignment horizontal="center"/>
    </xf>
    <xf numFmtId="0" fontId="2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26.25" customHeight="1"/>
  <cols>
    <col min="1" max="1" width="30.57421875" style="4" customWidth="1"/>
    <col min="2" max="4" width="21.7109375" style="5" customWidth="1"/>
    <col min="5" max="6" width="9.140625" style="5" customWidth="1"/>
    <col min="7" max="7" width="9.28125" style="5" customWidth="1"/>
    <col min="8" max="16384" width="9.140625" style="5" customWidth="1"/>
  </cols>
  <sheetData>
    <row r="1" spans="1:7" s="4" customFormat="1" ht="24" customHeight="1">
      <c r="A1" s="1" t="s">
        <v>22</v>
      </c>
      <c r="B1" s="2"/>
      <c r="C1" s="2"/>
      <c r="D1" s="2"/>
      <c r="E1" s="3"/>
      <c r="F1" s="3"/>
      <c r="G1" s="3"/>
    </row>
    <row r="2" spans="1:7" s="4" customFormat="1" ht="21" customHeight="1">
      <c r="A2" s="1" t="s">
        <v>23</v>
      </c>
      <c r="B2" s="2"/>
      <c r="C2" s="2"/>
      <c r="D2" s="2"/>
      <c r="E2" s="3"/>
      <c r="F2" s="3"/>
      <c r="G2" s="3"/>
    </row>
    <row r="3" ht="8.25" customHeight="1"/>
    <row r="4" spans="1:12" s="9" customFormat="1" ht="26.25" customHeight="1">
      <c r="A4" s="6" t="s">
        <v>0</v>
      </c>
      <c r="B4" s="7" t="s">
        <v>1</v>
      </c>
      <c r="C4" s="7" t="s">
        <v>2</v>
      </c>
      <c r="D4" s="7" t="s">
        <v>3</v>
      </c>
      <c r="E4" s="8"/>
      <c r="F4" s="8"/>
      <c r="G4" s="8"/>
      <c r="L4" s="10"/>
    </row>
    <row r="5" spans="2:5" s="9" customFormat="1" ht="24" customHeight="1">
      <c r="B5" s="49" t="s">
        <v>4</v>
      </c>
      <c r="C5" s="49"/>
      <c r="D5" s="49"/>
      <c r="E5" s="11"/>
    </row>
    <row r="6" spans="1:7" s="16" customFormat="1" ht="21" customHeight="1">
      <c r="A6" s="12" t="s">
        <v>5</v>
      </c>
      <c r="B6" s="13">
        <v>330189.24</v>
      </c>
      <c r="C6" s="13">
        <v>177841.52</v>
      </c>
      <c r="D6" s="13">
        <v>152347.72</v>
      </c>
      <c r="E6" s="14"/>
      <c r="F6" s="15"/>
      <c r="G6" s="15"/>
    </row>
    <row r="7" spans="1:5" s="16" customFormat="1" ht="27.75" customHeight="1">
      <c r="A7" s="17" t="s">
        <v>6</v>
      </c>
      <c r="B7" s="18">
        <v>12504.01</v>
      </c>
      <c r="C7" s="18">
        <v>5905.12</v>
      </c>
      <c r="D7" s="18">
        <v>6598.89</v>
      </c>
      <c r="E7" s="14"/>
    </row>
    <row r="8" spans="1:5" s="16" customFormat="1" ht="21" customHeight="1">
      <c r="A8" s="2" t="s">
        <v>7</v>
      </c>
      <c r="B8" s="18">
        <v>92004.16</v>
      </c>
      <c r="C8" s="18">
        <v>45852.47</v>
      </c>
      <c r="D8" s="18">
        <v>46151.69</v>
      </c>
      <c r="E8" s="14"/>
    </row>
    <row r="9" spans="1:5" s="16" customFormat="1" ht="21" customHeight="1">
      <c r="A9" s="19" t="s">
        <v>8</v>
      </c>
      <c r="B9" s="18">
        <v>87739.04</v>
      </c>
      <c r="C9" s="18">
        <v>53974.9</v>
      </c>
      <c r="D9" s="18">
        <v>33764.15</v>
      </c>
      <c r="E9" s="14"/>
    </row>
    <row r="10" spans="1:11" s="16" customFormat="1" ht="21" customHeight="1">
      <c r="A10" s="19" t="s">
        <v>9</v>
      </c>
      <c r="B10" s="18">
        <v>52325.61</v>
      </c>
      <c r="C10" s="18">
        <v>30770.06</v>
      </c>
      <c r="D10" s="18">
        <v>21555.55</v>
      </c>
      <c r="E10" s="14"/>
      <c r="G10" s="2"/>
      <c r="H10" s="2"/>
      <c r="I10" s="2"/>
      <c r="J10" s="2"/>
      <c r="K10" s="2"/>
    </row>
    <row r="11" spans="1:5" s="2" customFormat="1" ht="21" customHeight="1">
      <c r="A11" s="2" t="s">
        <v>10</v>
      </c>
      <c r="B11" s="20">
        <f>SUM(B12:B14)</f>
        <v>39515.99</v>
      </c>
      <c r="C11" s="20">
        <f>SUM(C12:C14)</f>
        <v>22280.43</v>
      </c>
      <c r="D11" s="20">
        <f>SUM(D12:D14)</f>
        <v>17235.56</v>
      </c>
      <c r="E11" s="14"/>
    </row>
    <row r="12" spans="1:5" s="2" customFormat="1" ht="21" customHeight="1">
      <c r="A12" s="21" t="s">
        <v>11</v>
      </c>
      <c r="B12" s="22">
        <v>29684.41</v>
      </c>
      <c r="C12" s="22">
        <v>16261.05</v>
      </c>
      <c r="D12" s="22">
        <v>13423.36</v>
      </c>
      <c r="E12" s="14"/>
    </row>
    <row r="13" spans="1:5" s="2" customFormat="1" ht="21" customHeight="1">
      <c r="A13" s="21" t="s">
        <v>12</v>
      </c>
      <c r="B13" s="22">
        <v>9831.58</v>
      </c>
      <c r="C13" s="22">
        <v>6019.38</v>
      </c>
      <c r="D13" s="22">
        <v>3812.2</v>
      </c>
      <c r="E13" s="14"/>
    </row>
    <row r="14" spans="1:7" s="2" customFormat="1" ht="21" customHeight="1">
      <c r="A14" s="23" t="s">
        <v>13</v>
      </c>
      <c r="B14" s="24">
        <v>0</v>
      </c>
      <c r="C14" s="25">
        <v>0</v>
      </c>
      <c r="D14" s="24">
        <v>0</v>
      </c>
      <c r="E14" s="14"/>
      <c r="F14" s="26"/>
      <c r="G14" s="26"/>
    </row>
    <row r="15" spans="1:7" s="2" customFormat="1" ht="21" customHeight="1">
      <c r="A15" s="2" t="s">
        <v>14</v>
      </c>
      <c r="B15" s="20">
        <f>SUM(B16:B18)</f>
        <v>43553.130000000005</v>
      </c>
      <c r="C15" s="20">
        <f>SUM(C16:C18)</f>
        <v>18402.38</v>
      </c>
      <c r="D15" s="20">
        <f>SUM(D16:D18)</f>
        <v>25150.76</v>
      </c>
      <c r="E15" s="14"/>
      <c r="F15" s="26"/>
      <c r="G15" s="26"/>
    </row>
    <row r="16" spans="1:7" s="32" customFormat="1" ht="21" customHeight="1">
      <c r="A16" s="23" t="s">
        <v>15</v>
      </c>
      <c r="B16" s="27">
        <v>28744.51</v>
      </c>
      <c r="C16" s="28">
        <v>11417.41</v>
      </c>
      <c r="D16" s="29">
        <v>17327.11</v>
      </c>
      <c r="E16" s="30"/>
      <c r="F16" s="31"/>
      <c r="G16" s="31"/>
    </row>
    <row r="17" spans="1:5" s="32" customFormat="1" ht="21" customHeight="1">
      <c r="A17" s="23" t="s">
        <v>16</v>
      </c>
      <c r="B17" s="27">
        <v>9959.03</v>
      </c>
      <c r="C17" s="28">
        <v>5582.11</v>
      </c>
      <c r="D17" s="29">
        <v>4376.92</v>
      </c>
      <c r="E17" s="30"/>
    </row>
    <row r="18" spans="1:5" s="32" customFormat="1" ht="21" customHeight="1">
      <c r="A18" s="23" t="s">
        <v>17</v>
      </c>
      <c r="B18" s="27">
        <v>4849.59</v>
      </c>
      <c r="C18" s="28">
        <v>1402.86</v>
      </c>
      <c r="D18" s="29">
        <v>3446.73</v>
      </c>
      <c r="E18" s="30"/>
    </row>
    <row r="19" spans="1:5" s="16" customFormat="1" ht="21" customHeight="1">
      <c r="A19" s="33" t="s">
        <v>18</v>
      </c>
      <c r="B19" s="34">
        <v>0</v>
      </c>
      <c r="C19" s="34">
        <v>0</v>
      </c>
      <c r="D19" s="34">
        <v>0</v>
      </c>
      <c r="E19" s="35"/>
    </row>
    <row r="20" spans="1:11" s="16" customFormat="1" ht="21" customHeight="1">
      <c r="A20" s="33" t="s">
        <v>19</v>
      </c>
      <c r="B20" s="20">
        <v>2547.29</v>
      </c>
      <c r="C20" s="36">
        <v>656.16</v>
      </c>
      <c r="D20" s="34">
        <v>1891.13</v>
      </c>
      <c r="E20" s="35"/>
      <c r="G20" s="2"/>
      <c r="H20" s="2"/>
      <c r="I20" s="2"/>
      <c r="J20" s="2"/>
      <c r="K20" s="2"/>
    </row>
    <row r="21" spans="2:5" s="2" customFormat="1" ht="21" customHeight="1">
      <c r="B21" s="50" t="s">
        <v>20</v>
      </c>
      <c r="C21" s="50"/>
      <c r="D21" s="50"/>
      <c r="E21" s="26"/>
    </row>
    <row r="22" spans="1:5" s="2" customFormat="1" ht="21" customHeight="1">
      <c r="A22" s="8" t="s">
        <v>5</v>
      </c>
      <c r="B22" s="37">
        <f>SUM(B23:B27,B31,B35:B36)</f>
        <v>99.9999969714337</v>
      </c>
      <c r="C22" s="37">
        <f>C23+C24+C25+C26+C27+C31+C35+C36</f>
        <v>100.00000000000001</v>
      </c>
      <c r="D22" s="37">
        <f>D23+D24+D25+D26+D27+D31+D35+D36</f>
        <v>100.00000656393152</v>
      </c>
      <c r="E22" s="26"/>
    </row>
    <row r="23" spans="1:5" s="2" customFormat="1" ht="27.75" customHeight="1">
      <c r="A23" s="17" t="s">
        <v>6</v>
      </c>
      <c r="B23" s="38">
        <f>(B7/$B$6)*100</f>
        <v>3.7869223115810797</v>
      </c>
      <c r="C23" s="38">
        <f>(C7/$C$6)*100</f>
        <v>3.3204394564328963</v>
      </c>
      <c r="D23" s="38">
        <f>(D7/$D$6)*100</f>
        <v>4.33146620113514</v>
      </c>
      <c r="E23" s="39"/>
    </row>
    <row r="24" spans="1:7" s="2" customFormat="1" ht="21" customHeight="1">
      <c r="A24" s="2" t="s">
        <v>7</v>
      </c>
      <c r="B24" s="40">
        <f aca="true" t="shared" si="0" ref="B24:B36">(B8/$B$6)*100</f>
        <v>27.8640697074199</v>
      </c>
      <c r="C24" s="40">
        <f aca="true" t="shared" si="1" ref="C24:C36">(C8/$C$6)*100</f>
        <v>25.78276996282983</v>
      </c>
      <c r="D24" s="40">
        <f aca="true" t="shared" si="2" ref="D24:D36">(D8/$D$6)*100</f>
        <v>30.29365322959871</v>
      </c>
      <c r="E24" s="41"/>
      <c r="F24" s="26"/>
      <c r="G24" s="26"/>
    </row>
    <row r="25" spans="1:5" s="2" customFormat="1" ht="21" customHeight="1">
      <c r="A25" s="19" t="s">
        <v>8</v>
      </c>
      <c r="B25" s="40">
        <f t="shared" si="0"/>
        <v>26.572349843986437</v>
      </c>
      <c r="C25" s="40">
        <f t="shared" si="1"/>
        <v>30.34999925776613</v>
      </c>
      <c r="D25" s="40">
        <f t="shared" si="2"/>
        <v>22.162556814109198</v>
      </c>
      <c r="E25" s="39"/>
    </row>
    <row r="26" spans="1:4" s="2" customFormat="1" ht="21" customHeight="1">
      <c r="A26" s="19" t="s">
        <v>9</v>
      </c>
      <c r="B26" s="40">
        <f t="shared" si="0"/>
        <v>15.847157829855387</v>
      </c>
      <c r="C26" s="40">
        <f t="shared" si="1"/>
        <v>17.30195513398671</v>
      </c>
      <c r="D26" s="40">
        <f t="shared" si="2"/>
        <v>14.148915389084916</v>
      </c>
    </row>
    <row r="27" spans="1:4" s="2" customFormat="1" ht="21" customHeight="1">
      <c r="A27" s="2" t="s">
        <v>10</v>
      </c>
      <c r="B27" s="40">
        <f t="shared" si="0"/>
        <v>11.967679504032294</v>
      </c>
      <c r="C27" s="40">
        <f t="shared" si="1"/>
        <v>12.52824987100875</v>
      </c>
      <c r="D27" s="40">
        <f t="shared" si="2"/>
        <v>11.3133035400858</v>
      </c>
    </row>
    <row r="28" spans="1:4" s="43" customFormat="1" ht="21" customHeight="1">
      <c r="A28" s="21" t="s">
        <v>11</v>
      </c>
      <c r="B28" s="42">
        <f t="shared" si="0"/>
        <v>8.99012033220707</v>
      </c>
      <c r="C28" s="42">
        <f t="shared" si="1"/>
        <v>9.143562200772912</v>
      </c>
      <c r="D28" s="42">
        <f t="shared" si="2"/>
        <v>8.811001569304747</v>
      </c>
    </row>
    <row r="29" spans="1:4" s="43" customFormat="1" ht="21" customHeight="1">
      <c r="A29" s="21" t="s">
        <v>12</v>
      </c>
      <c r="B29" s="42">
        <f t="shared" si="0"/>
        <v>2.9775591718252237</v>
      </c>
      <c r="C29" s="42">
        <f t="shared" si="1"/>
        <v>3.384687670235837</v>
      </c>
      <c r="D29" s="42">
        <f t="shared" si="2"/>
        <v>2.5023019707810525</v>
      </c>
    </row>
    <row r="30" spans="1:4" s="2" customFormat="1" ht="21" customHeight="1">
      <c r="A30" s="23" t="s">
        <v>13</v>
      </c>
      <c r="B30" s="40">
        <f t="shared" si="0"/>
        <v>0</v>
      </c>
      <c r="C30" s="40">
        <f t="shared" si="1"/>
        <v>0</v>
      </c>
      <c r="D30" s="40">
        <v>0.2</v>
      </c>
    </row>
    <row r="31" spans="1:4" s="2" customFormat="1" ht="21" customHeight="1">
      <c r="A31" s="2" t="s">
        <v>14</v>
      </c>
      <c r="B31" s="40">
        <f t="shared" si="0"/>
        <v>13.19035411329576</v>
      </c>
      <c r="C31" s="40">
        <f t="shared" si="1"/>
        <v>10.347628607762688</v>
      </c>
      <c r="D31" s="40">
        <f t="shared" si="2"/>
        <v>16.508786609999806</v>
      </c>
    </row>
    <row r="32" spans="1:4" s="43" customFormat="1" ht="21" customHeight="1">
      <c r="A32" s="23" t="s">
        <v>15</v>
      </c>
      <c r="B32" s="42">
        <f t="shared" si="0"/>
        <v>8.705465387061068</v>
      </c>
      <c r="C32" s="42">
        <f t="shared" si="1"/>
        <v>6.4199912371419225</v>
      </c>
      <c r="D32" s="42">
        <f t="shared" si="2"/>
        <v>11.37339633307279</v>
      </c>
    </row>
    <row r="33" spans="1:4" s="43" customFormat="1" ht="21" customHeight="1">
      <c r="A33" s="23" t="s">
        <v>16</v>
      </c>
      <c r="B33" s="42">
        <f t="shared" si="0"/>
        <v>3.0161582491301053</v>
      </c>
      <c r="C33" s="42">
        <f t="shared" si="1"/>
        <v>3.1388114541531134</v>
      </c>
      <c r="D33" s="42">
        <f t="shared" si="2"/>
        <v>2.872980311093596</v>
      </c>
    </row>
    <row r="34" spans="1:4" s="43" customFormat="1" ht="21" customHeight="1">
      <c r="A34" s="23" t="s">
        <v>17</v>
      </c>
      <c r="B34" s="42">
        <f t="shared" si="0"/>
        <v>1.4687304771045842</v>
      </c>
      <c r="C34" s="42">
        <f t="shared" si="1"/>
        <v>0.7888259164676505</v>
      </c>
      <c r="D34" s="42">
        <f t="shared" si="2"/>
        <v>2.262409965833424</v>
      </c>
    </row>
    <row r="35" spans="1:4" s="2" customFormat="1" ht="21" customHeight="1">
      <c r="A35" s="33" t="s">
        <v>18</v>
      </c>
      <c r="B35" s="40">
        <f t="shared" si="0"/>
        <v>0</v>
      </c>
      <c r="C35" s="40">
        <f t="shared" si="1"/>
        <v>0</v>
      </c>
      <c r="D35" s="40">
        <f t="shared" si="2"/>
        <v>0</v>
      </c>
    </row>
    <row r="36" spans="1:4" s="2" customFormat="1" ht="21" customHeight="1">
      <c r="A36" s="44" t="s">
        <v>19</v>
      </c>
      <c r="B36" s="45">
        <f t="shared" si="0"/>
        <v>0.7714636612628565</v>
      </c>
      <c r="C36" s="45">
        <f t="shared" si="1"/>
        <v>0.3689577102130031</v>
      </c>
      <c r="D36" s="45">
        <f t="shared" si="2"/>
        <v>1.2413247799179403</v>
      </c>
    </row>
    <row r="37" spans="1:4" ht="8.25" customHeight="1">
      <c r="A37" s="5"/>
      <c r="B37" s="46"/>
      <c r="C37" s="47"/>
      <c r="D37" s="47"/>
    </row>
    <row r="38" ht="21.75" customHeight="1">
      <c r="A38" s="48" t="s">
        <v>24</v>
      </c>
    </row>
    <row r="39" ht="21.75" customHeight="1">
      <c r="A39" s="48" t="s">
        <v>21</v>
      </c>
    </row>
  </sheetData>
  <sheetProtection/>
  <mergeCells count="2">
    <mergeCell ref="B5:D5"/>
    <mergeCell ref="B21:D21"/>
  </mergeCells>
  <printOptions/>
  <pageMargins left="0.81" right="0.51" top="0.62" bottom="0.3937007874015748" header="0.3937007874015748" footer="0.3937007874015748"/>
  <pageSetup firstPageNumber="11" useFirstPageNumber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user</cp:lastModifiedBy>
  <cp:lastPrinted>2012-11-08T21:55:45Z</cp:lastPrinted>
  <dcterms:created xsi:type="dcterms:W3CDTF">2009-09-02T21:02:09Z</dcterms:created>
  <dcterms:modified xsi:type="dcterms:W3CDTF">2012-11-08T21:55:46Z</dcterms:modified>
  <cp:category/>
  <cp:version/>
  <cp:contentType/>
  <cp:contentStatus/>
</cp:coreProperties>
</file>