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<sst xmlns="http://schemas.openxmlformats.org/spreadsheetml/2006/main" count="40" uniqueCount="28">
  <si>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</si>
  <si>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</si>
  <si>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</si>
  <si>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</si>
  <si>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</si>
  <si>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</si>
  <si>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</si>
  <si>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</si>
  <si>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</si>
  <si>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</si>
  <si>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</si>
  <si>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</si>
  <si>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</si>
  <si>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</si>
  <si>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</si>
  <si>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</si>
  <si>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</si>
  <si>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</si>
  <si>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</si>
  <si>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</si>
  <si>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</si>
  <si>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</si>
  <si>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</si>
  <si>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</si>
  <si>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</si>
  <si>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</si>
  <si>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        เดือนมีนาคม  (ก.พ.-เม.ย.56)</t>
  </si>
  <si>
    <t>ที่มา : สรุปผลการสำรวจภาวะการทำงานของประชากร  จังหวัดจันทบุรี เดือนมีนาคม  (ก.พ.-เม.ย.56)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</si>
</sst>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29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4"/>
      <name val="Cordia New"/>
      <family val="2"/>
    </font>
    <font>
      <i/>
      <sz val="14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b/>
      <i/>
      <sz val="14"/>
      <name val="Cordia New"/>
      <family val="2"/>
    </font>
    <font>
      <b/>
      <sz val="15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3" fontId="0" fillId="0" borderId="0" xfId="0" applyNumberFormat="1" applyFont="1" applyAlignment="1">
      <alignment horizontal="right"/>
    </xf>
    <xf numFmtId="213" fontId="0" fillId="0" borderId="0" xfId="0" applyNumberFormat="1" applyFont="1" applyAlignment="1">
      <alignment/>
    </xf>
    <xf numFmtId="21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213" fontId="4" fillId="0" borderId="0" xfId="0" applyNumberFormat="1" applyFont="1" applyAlignment="1">
      <alignment/>
    </xf>
    <xf numFmtId="213" fontId="4" fillId="0" borderId="0" xfId="38" applyNumberFormat="1" applyFont="1" applyAlignment="1">
      <alignment horizontal="right"/>
    </xf>
    <xf numFmtId="213" fontId="4" fillId="0" borderId="0" xfId="38" applyNumberFormat="1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215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201" fontId="4" fillId="0" borderId="0" xfId="0" applyNumberFormat="1" applyFont="1" applyBorder="1" applyAlignment="1" applyProtection="1">
      <alignment horizontal="left" vertical="center"/>
      <protection/>
    </xf>
    <xf numFmtId="3" fontId="4" fillId="0" borderId="0" xfId="0" applyNumberFormat="1" applyFont="1" applyBorder="1" applyAlignment="1">
      <alignment horizontal="left" vertical="center"/>
    </xf>
    <xf numFmtId="21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3" fillId="4" borderId="0" xfId="0" applyNumberFormat="1" applyFont="1" applyFill="1" applyBorder="1" applyAlignment="1">
      <alignment horizontal="centerContinuous" vertical="center"/>
    </xf>
    <xf numFmtId="3" fontId="3" fillId="4" borderId="0" xfId="0" applyNumberFormat="1" applyFont="1" applyFill="1" applyBorder="1" applyAlignment="1">
      <alignment horizontal="right" vertical="center"/>
    </xf>
    <xf numFmtId="0" fontId="27" fillId="4" borderId="0" xfId="0" applyFont="1" applyFill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28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213" fontId="0" fillId="0" borderId="0" xfId="0" applyNumberFormat="1" applyFont="1" applyFill="1" applyAlignment="1">
      <alignment/>
    </xf>
    <xf numFmtId="213" fontId="0" fillId="0" borderId="0" xfId="38" applyNumberFormat="1" applyFont="1" applyFill="1" applyAlignment="1">
      <alignment horizontal="right"/>
    </xf>
    <xf numFmtId="213" fontId="0" fillId="0" borderId="0" xfId="38" applyNumberFormat="1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Continuous" vertical="center"/>
    </xf>
    <xf numFmtId="215" fontId="3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/>
    </xf>
    <xf numFmtId="208" fontId="0" fillId="0" borderId="0" xfId="0" applyNumberFormat="1" applyFont="1" applyAlignment="1">
      <alignment/>
    </xf>
    <xf numFmtId="215" fontId="0" fillId="0" borderId="0" xfId="0" applyNumberFormat="1" applyFont="1" applyBorder="1" applyAlignment="1">
      <alignment horizontal="right" vertical="center"/>
    </xf>
    <xf numFmtId="208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215" fontId="0" fillId="0" borderId="10" xfId="0" applyNumberFormat="1" applyFont="1" applyBorder="1" applyAlignment="1">
      <alignment horizontal="right" vertical="center"/>
    </xf>
    <xf numFmtId="0" fontId="26" fillId="0" borderId="0" xfId="0" applyNumberFormat="1" applyFont="1" applyAlignment="1">
      <alignment/>
    </xf>
    <xf numFmtId="208" fontId="26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SheetLayoutView="100" zoomScalePageLayoutView="0" workbookViewId="0" topLeftCell="A1">
      <selection activeCell="D32" sqref="D32"/>
    </sheetView>
  </sheetViews>
  <sheetFormatPr defaultColWidth="9.140625" defaultRowHeight="26.25" customHeight="1"/>
  <cols>
    <col min="1" max="1" width="31.57421875" style="21" customWidth="1"/>
    <col min="2" max="4" width="19.8515625" style="22" customWidth="1"/>
    <col min="5" max="5" width="3.140625" style="22" customWidth="1"/>
    <col min="6" max="6" width="9.140625" style="22" customWidth="1"/>
    <col min="7" max="7" width="9.28125" style="22" customWidth="1"/>
    <col min="8" max="16384" width="9.140625" style="22" customWidth="1"/>
  </cols>
  <sheetData>
    <row r="1" spans="1:7" s="21" customFormat="1" ht="24" customHeight="1">
      <c r="A1" s="18" t="s">
        <v>21</v>
      </c>
      <c r="B1" s="19"/>
      <c r="C1" s="19"/>
      <c r="D1" s="19"/>
      <c r="E1" s="20"/>
      <c r="F1" s="20"/>
      <c r="G1" s="20"/>
    </row>
    <row r="2" spans="1:7" s="21" customFormat="1" ht="21" customHeight="1">
      <c r="A2" s="18" t="s">
        <v>26</v>
      </c>
      <c r="B2" s="19"/>
      <c r="C2" s="19"/>
      <c r="D2" s="19"/>
      <c r="E2" s="20"/>
      <c r="F2" s="20"/>
      <c r="G2" s="20"/>
    </row>
    <row r="3" ht="3" customHeight="1"/>
    <row r="4" spans="1:12" s="27" customFormat="1" ht="30" customHeight="1">
      <c r="A4" s="23" t="s">
        <v>0</v>
      </c>
      <c r="B4" s="24" t="s">
        <v>1</v>
      </c>
      <c r="C4" s="24" t="s">
        <v>2</v>
      </c>
      <c r="D4" s="24" t="s">
        <v>3</v>
      </c>
      <c r="E4" s="25"/>
      <c r="F4" s="26"/>
      <c r="G4" s="26"/>
      <c r="L4" s="28"/>
    </row>
    <row r="5" spans="1:5" s="27" customFormat="1" ht="24" customHeight="1">
      <c r="A5" s="29"/>
      <c r="C5" s="30" t="s">
        <v>4</v>
      </c>
      <c r="D5" s="31"/>
      <c r="E5" s="31"/>
    </row>
    <row r="6" spans="1:7" s="35" customFormat="1" ht="21" customHeight="1">
      <c r="A6" s="32" t="s">
        <v>5</v>
      </c>
      <c r="B6" s="4">
        <v>333027.14</v>
      </c>
      <c r="C6" s="4">
        <v>178380.96</v>
      </c>
      <c r="D6" s="4">
        <v>154646.18</v>
      </c>
      <c r="E6" s="33"/>
      <c r="F6" s="34"/>
      <c r="G6" s="34"/>
    </row>
    <row r="7" spans="1:5" s="35" customFormat="1" ht="27.75" customHeight="1">
      <c r="A7" s="36" t="s">
        <v>6</v>
      </c>
      <c r="B7" s="1">
        <v>10239.72</v>
      </c>
      <c r="C7" s="1">
        <v>4117.15</v>
      </c>
      <c r="D7" s="1">
        <v>6122.57</v>
      </c>
      <c r="E7" s="33"/>
    </row>
    <row r="8" spans="1:5" s="35" customFormat="1" ht="21" customHeight="1">
      <c r="A8" s="19" t="s">
        <v>7</v>
      </c>
      <c r="B8" s="1">
        <v>89266.39</v>
      </c>
      <c r="C8" s="1">
        <v>44085.02</v>
      </c>
      <c r="D8" s="1">
        <v>45181.38</v>
      </c>
      <c r="E8" s="33"/>
    </row>
    <row r="9" spans="1:5" s="35" customFormat="1" ht="21" customHeight="1">
      <c r="A9" s="37" t="s">
        <v>8</v>
      </c>
      <c r="B9" s="1">
        <v>88778.82</v>
      </c>
      <c r="C9" s="1">
        <v>51305.62</v>
      </c>
      <c r="D9" s="1">
        <v>37473.2</v>
      </c>
      <c r="E9" s="33"/>
    </row>
    <row r="10" spans="1:11" s="35" customFormat="1" ht="21" customHeight="1">
      <c r="A10" s="37" t="s">
        <v>9</v>
      </c>
      <c r="B10" s="1">
        <v>53197.37</v>
      </c>
      <c r="C10" s="1">
        <v>32828.18</v>
      </c>
      <c r="D10" s="1">
        <v>20369.19</v>
      </c>
      <c r="E10" s="33"/>
      <c r="G10" s="19"/>
      <c r="H10" s="19"/>
      <c r="I10" s="19"/>
      <c r="J10" s="19"/>
      <c r="K10" s="19"/>
    </row>
    <row r="11" spans="1:5" s="19" customFormat="1" ht="21" customHeight="1">
      <c r="A11" s="19" t="s">
        <v>10</v>
      </c>
      <c r="B11" s="2">
        <f>SUM(B12:B14)</f>
        <v>46510.97</v>
      </c>
      <c r="C11" s="2">
        <f>SUM(C12:C14)</f>
        <v>27061.56</v>
      </c>
      <c r="D11" s="2">
        <f>SUM(D12:D14)</f>
        <v>19449.41</v>
      </c>
      <c r="E11" s="33"/>
    </row>
    <row r="12" spans="1:5" s="11" customFormat="1" ht="21" customHeight="1">
      <c r="A12" s="9" t="s">
        <v>11</v>
      </c>
      <c r="B12" s="5">
        <v>35967.89</v>
      </c>
      <c r="C12" s="5">
        <v>19582.38</v>
      </c>
      <c r="D12" s="5">
        <v>16385.51</v>
      </c>
      <c r="E12" s="13"/>
    </row>
    <row r="13" spans="1:5" s="11" customFormat="1" ht="21" customHeight="1">
      <c r="A13" s="9" t="s">
        <v>12</v>
      </c>
      <c r="B13" s="5">
        <v>10543.08</v>
      </c>
      <c r="C13" s="5">
        <v>7479.18</v>
      </c>
      <c r="D13" s="5">
        <v>3063.9</v>
      </c>
      <c r="E13" s="13"/>
    </row>
    <row r="14" spans="1:7" s="11" customFormat="1" ht="21" customHeight="1">
      <c r="A14" s="12" t="s">
        <v>13</v>
      </c>
      <c r="B14" s="14">
        <v>0</v>
      </c>
      <c r="C14" s="14">
        <v>0</v>
      </c>
      <c r="D14" s="14">
        <v>0</v>
      </c>
      <c r="E14" s="13"/>
      <c r="F14" s="15"/>
      <c r="G14" s="15"/>
    </row>
    <row r="15" spans="1:7" s="19" customFormat="1" ht="21" customHeight="1">
      <c r="A15" s="19" t="s">
        <v>14</v>
      </c>
      <c r="B15" s="2">
        <f>SUM(B16:B18)</f>
        <v>45033.86</v>
      </c>
      <c r="C15" s="2">
        <f>SUM(C16:C18)</f>
        <v>18983.44</v>
      </c>
      <c r="D15" s="2">
        <f>SUM(D16:D18)</f>
        <v>26050.429999999997</v>
      </c>
      <c r="E15" s="33"/>
      <c r="F15" s="38"/>
      <c r="G15" s="38"/>
    </row>
    <row r="16" spans="1:7" s="17" customFormat="1" ht="21" customHeight="1">
      <c r="A16" s="12" t="s">
        <v>15</v>
      </c>
      <c r="B16" s="6">
        <v>31298.38</v>
      </c>
      <c r="C16" s="7">
        <v>11968.76</v>
      </c>
      <c r="D16" s="8">
        <v>19329.62</v>
      </c>
      <c r="E16" s="13"/>
      <c r="F16" s="16"/>
      <c r="G16" s="16"/>
    </row>
    <row r="17" spans="1:5" s="17" customFormat="1" ht="21" customHeight="1">
      <c r="A17" s="12" t="s">
        <v>16</v>
      </c>
      <c r="B17" s="6">
        <v>9381.71</v>
      </c>
      <c r="C17" s="7">
        <v>5662.88</v>
      </c>
      <c r="D17" s="8">
        <v>3718.83</v>
      </c>
      <c r="E17" s="13"/>
    </row>
    <row r="18" spans="1:5" s="17" customFormat="1" ht="21" customHeight="1">
      <c r="A18" s="12" t="s">
        <v>17</v>
      </c>
      <c r="B18" s="6">
        <v>4353.77</v>
      </c>
      <c r="C18" s="7">
        <v>1351.8</v>
      </c>
      <c r="D18" s="8">
        <v>3001.98</v>
      </c>
      <c r="E18" s="13"/>
    </row>
    <row r="19" spans="1:5" s="35" customFormat="1" ht="21" customHeight="1">
      <c r="A19" s="39" t="s">
        <v>18</v>
      </c>
      <c r="B19" s="3">
        <v>0</v>
      </c>
      <c r="C19" s="3">
        <v>0</v>
      </c>
      <c r="D19" s="3">
        <v>0</v>
      </c>
      <c r="E19" s="40"/>
    </row>
    <row r="20" spans="1:11" s="35" customFormat="1" ht="21" customHeight="1">
      <c r="A20" s="41" t="s">
        <v>19</v>
      </c>
      <c r="B20" s="42">
        <v>0</v>
      </c>
      <c r="C20" s="43">
        <v>0</v>
      </c>
      <c r="D20" s="44">
        <v>0</v>
      </c>
      <c r="E20" s="45"/>
      <c r="G20" s="19"/>
      <c r="H20" s="19"/>
      <c r="I20" s="19"/>
      <c r="J20" s="19"/>
      <c r="K20" s="19"/>
    </row>
    <row r="21" spans="1:5" s="19" customFormat="1" ht="24" customHeight="1">
      <c r="A21" s="46"/>
      <c r="C21" s="30" t="s">
        <v>20</v>
      </c>
      <c r="D21" s="31"/>
      <c r="E21" s="31"/>
    </row>
    <row r="22" spans="1:5" s="19" customFormat="1" ht="21" customHeight="1">
      <c r="A22" s="26" t="s">
        <v>5</v>
      </c>
      <c r="B22" s="47">
        <f>SUM(B23:B27,B31,B35:B36)</f>
        <v>99.99999699724172</v>
      </c>
      <c r="C22" s="47">
        <f>C23+C24+C25+C26+C27+C31+C35+C36</f>
        <v>100.00000560597948</v>
      </c>
      <c r="D22" s="47">
        <f>D23+D24+D25+D26+D27+D31+D35+D36</f>
        <v>100</v>
      </c>
      <c r="E22" s="38"/>
    </row>
    <row r="23" spans="1:5" s="19" customFormat="1" ht="27.75" customHeight="1">
      <c r="A23" s="36" t="s">
        <v>6</v>
      </c>
      <c r="B23" s="48">
        <f>(B7/$B$6)*100</f>
        <v>3.074740395032068</v>
      </c>
      <c r="C23" s="48">
        <f>(C7/$C$6)*100</f>
        <v>2.3080658384168355</v>
      </c>
      <c r="D23" s="48">
        <f>(D7/$D$6)*100</f>
        <v>3.9590825974492225</v>
      </c>
      <c r="E23" s="49"/>
    </row>
    <row r="24" spans="1:7" s="19" customFormat="1" ht="21" customHeight="1">
      <c r="A24" s="19" t="s">
        <v>7</v>
      </c>
      <c r="B24" s="50">
        <f aca="true" t="shared" si="0" ref="B24:B36">(B8/$B$6)*100</f>
        <v>26.80453911353891</v>
      </c>
      <c r="C24" s="50">
        <f aca="true" t="shared" si="1" ref="C24:C36">(C8/$C$6)*100</f>
        <v>24.71397171536693</v>
      </c>
      <c r="D24" s="50">
        <f aca="true" t="shared" si="2" ref="D24:D36">(D8/$D$6)*100</f>
        <v>29.215968994513798</v>
      </c>
      <c r="E24" s="51"/>
      <c r="F24" s="38"/>
      <c r="G24" s="38"/>
    </row>
    <row r="25" spans="1:5" s="19" customFormat="1" ht="21" customHeight="1">
      <c r="A25" s="37" t="s">
        <v>8</v>
      </c>
      <c r="B25" s="50">
        <f t="shared" si="0"/>
        <v>26.658133628388363</v>
      </c>
      <c r="C25" s="50">
        <f t="shared" si="1"/>
        <v>28.761825253098767</v>
      </c>
      <c r="D25" s="50">
        <f t="shared" si="2"/>
        <v>24.231571707752497</v>
      </c>
      <c r="E25" s="49"/>
    </row>
    <row r="26" spans="1:4" s="19" customFormat="1" ht="21" customHeight="1">
      <c r="A26" s="37" t="s">
        <v>9</v>
      </c>
      <c r="B26" s="50">
        <f t="shared" si="0"/>
        <v>15.973884290631688</v>
      </c>
      <c r="C26" s="50">
        <f t="shared" si="1"/>
        <v>18.40341031912823</v>
      </c>
      <c r="D26" s="50">
        <f t="shared" si="2"/>
        <v>13.171479567099556</v>
      </c>
    </row>
    <row r="27" spans="1:4" s="19" customFormat="1" ht="21" customHeight="1">
      <c r="A27" s="19" t="s">
        <v>10</v>
      </c>
      <c r="B27" s="50">
        <f t="shared" si="0"/>
        <v>13.96611999850823</v>
      </c>
      <c r="C27" s="50">
        <f t="shared" si="1"/>
        <v>15.170654984702406</v>
      </c>
      <c r="D27" s="50">
        <f t="shared" si="2"/>
        <v>12.576715441661735</v>
      </c>
    </row>
    <row r="28" spans="1:4" s="11" customFormat="1" ht="21" customHeight="1">
      <c r="A28" s="9" t="s">
        <v>11</v>
      </c>
      <c r="B28" s="10">
        <f t="shared" si="0"/>
        <v>10.800287928485346</v>
      </c>
      <c r="C28" s="10">
        <f t="shared" si="1"/>
        <v>10.97784202977717</v>
      </c>
      <c r="D28" s="10">
        <f t="shared" si="2"/>
        <v>10.595483186199619</v>
      </c>
    </row>
    <row r="29" spans="1:4" s="11" customFormat="1" ht="21" customHeight="1">
      <c r="A29" s="9" t="s">
        <v>12</v>
      </c>
      <c r="B29" s="10">
        <f t="shared" si="0"/>
        <v>3.1658320700228817</v>
      </c>
      <c r="C29" s="10">
        <f t="shared" si="1"/>
        <v>4.192812954925235</v>
      </c>
      <c r="D29" s="10">
        <f t="shared" si="2"/>
        <v>1.9812322554621138</v>
      </c>
    </row>
    <row r="30" spans="1:4" s="11" customFormat="1" ht="21" customHeight="1">
      <c r="A30" s="12" t="s">
        <v>23</v>
      </c>
      <c r="B30" s="10">
        <f t="shared" si="0"/>
        <v>0</v>
      </c>
      <c r="C30" s="10">
        <f t="shared" si="1"/>
        <v>0</v>
      </c>
      <c r="D30" s="10">
        <v>0.2</v>
      </c>
    </row>
    <row r="31" spans="1:4" s="19" customFormat="1" ht="21" customHeight="1">
      <c r="A31" s="19" t="s">
        <v>14</v>
      </c>
      <c r="B31" s="50">
        <f t="shared" si="0"/>
        <v>13.52257957114246</v>
      </c>
      <c r="C31" s="50">
        <f t="shared" si="1"/>
        <v>10.64207749526631</v>
      </c>
      <c r="D31" s="50">
        <f t="shared" si="2"/>
        <v>16.84518169152319</v>
      </c>
    </row>
    <row r="32" spans="1:4" s="11" customFormat="1" ht="21" customHeight="1">
      <c r="A32" s="12" t="s">
        <v>15</v>
      </c>
      <c r="B32" s="10">
        <f t="shared" si="0"/>
        <v>9.39814694982517</v>
      </c>
      <c r="C32" s="10">
        <f t="shared" si="1"/>
        <v>6.709662286827026</v>
      </c>
      <c r="D32" s="10">
        <f t="shared" si="2"/>
        <v>12.499254750424486</v>
      </c>
    </row>
    <row r="33" spans="1:4" s="11" customFormat="1" ht="21" customHeight="1">
      <c r="A33" s="12" t="s">
        <v>25</v>
      </c>
      <c r="B33" s="10">
        <f t="shared" si="0"/>
        <v>2.817100732390759</v>
      </c>
      <c r="C33" s="10">
        <f t="shared" si="1"/>
        <v>3.1745989033807196</v>
      </c>
      <c r="D33" s="10">
        <f t="shared" si="2"/>
        <v>2.404734471941046</v>
      </c>
    </row>
    <row r="34" spans="1:4" s="11" customFormat="1" ht="21" customHeight="1">
      <c r="A34" s="12" t="s">
        <v>24</v>
      </c>
      <c r="B34" s="10">
        <f t="shared" si="0"/>
        <v>1.3073318889265302</v>
      </c>
      <c r="C34" s="10">
        <f t="shared" si="1"/>
        <v>0.7578163050585668</v>
      </c>
      <c r="D34" s="10">
        <f t="shared" si="2"/>
        <v>1.9411924691576605</v>
      </c>
    </row>
    <row r="35" spans="1:4" s="19" customFormat="1" ht="21" customHeight="1">
      <c r="A35" s="39" t="s">
        <v>18</v>
      </c>
      <c r="B35" s="50">
        <f t="shared" si="0"/>
        <v>0</v>
      </c>
      <c r="C35" s="50">
        <f t="shared" si="1"/>
        <v>0</v>
      </c>
      <c r="D35" s="50">
        <f t="shared" si="2"/>
        <v>0</v>
      </c>
    </row>
    <row r="36" spans="1:5" s="19" customFormat="1" ht="21" customHeight="1">
      <c r="A36" s="52" t="s">
        <v>19</v>
      </c>
      <c r="B36" s="53">
        <f t="shared" si="0"/>
        <v>0</v>
      </c>
      <c r="C36" s="53">
        <f t="shared" si="1"/>
        <v>0</v>
      </c>
      <c r="D36" s="53">
        <f t="shared" si="2"/>
        <v>0</v>
      </c>
      <c r="E36" s="57"/>
    </row>
    <row r="37" spans="1:4" ht="9.75" customHeight="1">
      <c r="A37" s="22"/>
      <c r="B37" s="54"/>
      <c r="C37" s="55"/>
      <c r="D37" s="55"/>
    </row>
    <row r="38" ht="21.75" customHeight="1">
      <c r="A38" s="56" t="s">
        <v>27</v>
      </c>
    </row>
    <row r="39" ht="21.75" customHeight="1">
      <c r="A39" s="56" t="s">
        <v>22</v>
      </c>
    </row>
  </sheetData>
  <sheetProtection/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user</cp:lastModifiedBy>
  <cp:lastPrinted>2013-09-13T22:49:46Z</cp:lastPrinted>
  <dcterms:created xsi:type="dcterms:W3CDTF">2009-09-02T21:02:09Z</dcterms:created>
  <dcterms:modified xsi:type="dcterms:W3CDTF">2013-09-13T22:49:50Z</dcterms:modified>
  <cp:category/>
  <cp:version/>
  <cp:contentType/>
  <cp:contentStatus/>
</cp:coreProperties>
</file>