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8535" windowHeight="462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C30"/>
  <c r="D28"/>
  <c r="C28"/>
  <c r="B28"/>
  <c r="D27"/>
  <c r="C27"/>
  <c r="B27"/>
  <c r="D26"/>
  <c r="C26"/>
  <c r="B26"/>
  <c r="D25"/>
  <c r="C25"/>
  <c r="B25"/>
  <c r="D24"/>
  <c r="C24"/>
  <c r="B24"/>
  <c r="B21" s="1"/>
  <c r="D23"/>
  <c r="C23"/>
  <c r="B23"/>
  <c r="D22"/>
  <c r="C22"/>
  <c r="B22"/>
  <c r="C21"/>
  <c r="D14"/>
  <c r="D30" s="1"/>
  <c r="C14"/>
  <c r="B14"/>
  <c r="B30" s="1"/>
  <c r="D10"/>
  <c r="C10"/>
  <c r="B10"/>
  <c r="D21" l="1"/>
</calcChain>
</file>

<file path=xl/sharedStrings.xml><?xml version="1.0" encoding="utf-8"?>
<sst xmlns="http://schemas.openxmlformats.org/spreadsheetml/2006/main" count="50" uniqueCount="24">
  <si>
    <t>ตาราง ค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</si>
  <si>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</si>
  <si>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</si>
  <si>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</si>
  <si>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</si>
  <si>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</si>
  <si>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</si>
  <si>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</si>
  <si>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</si>
  <si>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</si>
  <si>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</si>
  <si>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</si>
  <si>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</si>
  <si>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</si>
  <si>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</si>
  <si>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</si>
  <si>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</si>
  <si>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</si>
  <si>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</si>
  <si>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</si>
  <si>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</si>
  <si>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</si>
  <si>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</si>
  <si>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จังหวัดพิษณุโลก เดือนกันยายน พ.ศ. 2556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</si>
</sst>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;\(#,##0\);&quot;-&quot;;\-@\-"/>
    <numFmt numFmtId="188" formatCode="#,##0.0"/>
    <numFmt numFmtId="189" formatCode="_-* #,##0_-;\-* #,##0_-;_-* &quot;-&quot;??_-;_-@_-"/>
    <numFmt numFmtId="190" formatCode="#,##0.0;\(#,##0.0\);&quot;-&quot;;\-@\-"/>
    <numFmt numFmtId="191" formatCode="0.0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8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3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189" fontId="3" fillId="0" borderId="0" xfId="1" applyNumberFormat="1" applyFont="1" applyAlignment="1">
      <alignment horizontal="right"/>
    </xf>
    <xf numFmtId="189" fontId="9" fillId="0" borderId="0" xfId="1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Border="1"/>
    <xf numFmtId="190" fontId="5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horizontal="right"/>
    </xf>
    <xf numFmtId="191" fontId="3" fillId="0" borderId="0" xfId="0" applyNumberFormat="1" applyFont="1"/>
    <xf numFmtId="191" fontId="3" fillId="0" borderId="0" xfId="0" applyNumberFormat="1" applyFont="1" applyBorder="1"/>
    <xf numFmtId="187" fontId="3" fillId="0" borderId="0" xfId="1" applyNumberFormat="1" applyFont="1"/>
    <xf numFmtId="0" fontId="3" fillId="0" borderId="3" xfId="0" applyFont="1" applyBorder="1" applyAlignment="1" applyProtection="1">
      <alignment horizontal="left" vertical="center"/>
    </xf>
    <xf numFmtId="187" fontId="3" fillId="0" borderId="3" xfId="1" applyNumberFormat="1" applyFont="1" applyBorder="1"/>
    <xf numFmtId="190" fontId="3" fillId="0" borderId="3" xfId="0" applyNumberFormat="1" applyFont="1" applyBorder="1" applyAlignment="1">
      <alignment horizontal="right"/>
    </xf>
    <xf numFmtId="191" fontId="4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22" workbookViewId="0">
      <selection activeCell="J34" sqref="J34"/>
    </sheetView>
  </sheetViews>
  <sheetFormatPr defaultRowHeight="26.25" customHeight="1"/>
  <cols>
    <col min="1" max="1" width="32.140625" style="1" customWidth="1"/>
    <col min="2" max="4" width="18.710937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F1" s="3"/>
      <c r="G1" s="3"/>
    </row>
    <row r="2" spans="1:12" ht="10.5" customHeight="1"/>
    <row r="3" spans="1:12" s="8" customFormat="1" ht="26.25" customHeight="1">
      <c r="A3" s="5" t="s">
        <v>1</v>
      </c>
      <c r="B3" s="6" t="s">
        <v>2</v>
      </c>
      <c r="C3" s="6" t="s">
        <v>3</v>
      </c>
      <c r="D3" s="6" t="s">
        <v>4</v>
      </c>
      <c r="E3" s="7"/>
      <c r="F3" s="7"/>
      <c r="G3" s="7"/>
      <c r="L3" s="9"/>
    </row>
    <row r="4" spans="1:12" s="8" customFormat="1" ht="24" customHeight="1">
      <c r="B4" s="10"/>
      <c r="C4" s="11" t="s">
        <v>5</v>
      </c>
      <c r="D4" s="10"/>
      <c r="E4" s="12"/>
    </row>
    <row r="5" spans="1:12" s="18" customFormat="1" ht="21" customHeight="1">
      <c r="A5" s="13" t="s">
        <v>6</v>
      </c>
      <c r="B5" s="14">
        <v>483499.72</v>
      </c>
      <c r="C5" s="14">
        <v>263936.7</v>
      </c>
      <c r="D5" s="14">
        <v>219563.02</v>
      </c>
      <c r="E5" s="15"/>
      <c r="F5" s="16"/>
      <c r="G5" s="17"/>
      <c r="H5" s="17"/>
    </row>
    <row r="6" spans="1:12" s="18" customFormat="1" ht="27.95" customHeight="1">
      <c r="A6" s="19" t="s">
        <v>7</v>
      </c>
      <c r="B6" s="20">
        <v>7598.58</v>
      </c>
      <c r="C6" s="20">
        <v>2416.08</v>
      </c>
      <c r="D6" s="20">
        <v>5182.5</v>
      </c>
      <c r="E6" s="15"/>
      <c r="F6" s="16"/>
      <c r="G6" s="17"/>
      <c r="H6" s="17"/>
    </row>
    <row r="7" spans="1:12" s="18" customFormat="1" ht="21" customHeight="1">
      <c r="A7" s="2" t="s">
        <v>8</v>
      </c>
      <c r="B7" s="20">
        <v>139602.06</v>
      </c>
      <c r="C7" s="20">
        <v>68088.77</v>
      </c>
      <c r="D7" s="20">
        <v>71513.279999999999</v>
      </c>
      <c r="E7" s="15"/>
      <c r="F7" s="16"/>
      <c r="G7" s="17"/>
      <c r="H7" s="17"/>
    </row>
    <row r="8" spans="1:12" s="18" customFormat="1" ht="21" customHeight="1">
      <c r="A8" s="21" t="s">
        <v>9</v>
      </c>
      <c r="B8" s="20">
        <v>89881.38</v>
      </c>
      <c r="C8" s="20">
        <v>48571.51</v>
      </c>
      <c r="D8" s="20">
        <v>41309.870000000003</v>
      </c>
      <c r="E8" s="15"/>
      <c r="F8" s="16"/>
      <c r="G8" s="17"/>
      <c r="H8" s="17"/>
    </row>
    <row r="9" spans="1:12" s="18" customFormat="1" ht="21" customHeight="1">
      <c r="A9" s="21" t="s">
        <v>10</v>
      </c>
      <c r="B9" s="20">
        <v>86173.22</v>
      </c>
      <c r="C9" s="20">
        <v>55323.08</v>
      </c>
      <c r="D9" s="20">
        <v>30850.14</v>
      </c>
      <c r="E9" s="15"/>
      <c r="F9" s="16"/>
      <c r="G9" s="17"/>
      <c r="H9" s="17"/>
      <c r="I9" s="2"/>
      <c r="J9" s="2"/>
      <c r="K9" s="2"/>
    </row>
    <row r="10" spans="1:12" s="2" customFormat="1" ht="21" customHeight="1">
      <c r="A10" s="2" t="s">
        <v>11</v>
      </c>
      <c r="B10" s="22">
        <f>SUM(B11:B13)</f>
        <v>72190.540000000008</v>
      </c>
      <c r="C10" s="22">
        <f>SUM(C11:C13)</f>
        <v>46998.74</v>
      </c>
      <c r="D10" s="22">
        <f>SUM(D11:D13)</f>
        <v>25191.8</v>
      </c>
      <c r="E10" s="15"/>
      <c r="F10" s="23"/>
      <c r="G10" s="23"/>
      <c r="H10" s="23"/>
    </row>
    <row r="11" spans="1:12" s="2" customFormat="1" ht="21" customHeight="1">
      <c r="A11" s="24" t="s">
        <v>12</v>
      </c>
      <c r="B11" s="20">
        <v>48566.720000000001</v>
      </c>
      <c r="C11" s="20">
        <v>32466.84</v>
      </c>
      <c r="D11" s="20">
        <v>16099.88</v>
      </c>
      <c r="E11" s="15"/>
      <c r="F11" s="16"/>
      <c r="G11" s="17"/>
      <c r="H11" s="17"/>
    </row>
    <row r="12" spans="1:12" s="2" customFormat="1" ht="21" customHeight="1">
      <c r="A12" s="24" t="s">
        <v>13</v>
      </c>
      <c r="B12" s="20">
        <v>23623.82</v>
      </c>
      <c r="C12" s="20">
        <v>14531.9</v>
      </c>
      <c r="D12" s="20">
        <v>9091.92</v>
      </c>
      <c r="E12" s="15"/>
      <c r="F12" s="16"/>
      <c r="G12" s="17"/>
      <c r="H12" s="17"/>
    </row>
    <row r="13" spans="1:12" s="2" customFormat="1" ht="21" customHeight="1">
      <c r="A13" s="25" t="s">
        <v>14</v>
      </c>
      <c r="B13" s="26" t="s">
        <v>15</v>
      </c>
      <c r="C13" s="26" t="s">
        <v>15</v>
      </c>
      <c r="D13" s="26" t="s">
        <v>15</v>
      </c>
      <c r="E13" s="15"/>
      <c r="F13" s="16"/>
      <c r="G13" s="17"/>
      <c r="H13" s="17"/>
    </row>
    <row r="14" spans="1:12" s="2" customFormat="1" ht="21" customHeight="1">
      <c r="A14" s="2" t="s">
        <v>16</v>
      </c>
      <c r="B14" s="22">
        <f>SUM(B15:B17)</f>
        <v>88053.94</v>
      </c>
      <c r="C14" s="22">
        <f>SUM(C15:C17)</f>
        <v>42538.53</v>
      </c>
      <c r="D14" s="22">
        <f>SUM(D15:D17)</f>
        <v>45515.42</v>
      </c>
      <c r="E14" s="15"/>
    </row>
    <row r="15" spans="1:12" s="18" customFormat="1" ht="21" customHeight="1">
      <c r="A15" s="25" t="s">
        <v>17</v>
      </c>
      <c r="B15" s="20">
        <v>51035.7</v>
      </c>
      <c r="C15" s="20">
        <v>21948.25</v>
      </c>
      <c r="D15" s="20">
        <v>29087.45</v>
      </c>
      <c r="E15" s="15"/>
      <c r="F15" s="16"/>
      <c r="G15" s="17"/>
      <c r="H15" s="17"/>
    </row>
    <row r="16" spans="1:12" s="18" customFormat="1" ht="21" customHeight="1">
      <c r="A16" s="25" t="s">
        <v>18</v>
      </c>
      <c r="B16" s="20">
        <v>30978.86</v>
      </c>
      <c r="C16" s="20">
        <v>18734.28</v>
      </c>
      <c r="D16" s="20">
        <v>12244.58</v>
      </c>
      <c r="E16" s="15"/>
      <c r="F16" s="16"/>
      <c r="G16" s="16"/>
      <c r="H16" s="16"/>
    </row>
    <row r="17" spans="1:11" s="18" customFormat="1" ht="21" customHeight="1">
      <c r="A17" s="25" t="s">
        <v>19</v>
      </c>
      <c r="B17" s="20">
        <v>6039.38</v>
      </c>
      <c r="C17" s="20">
        <v>1856</v>
      </c>
      <c r="D17" s="20">
        <v>4183.3900000000003</v>
      </c>
      <c r="E17" s="15"/>
      <c r="F17" s="16"/>
      <c r="G17" s="17"/>
      <c r="H17" s="17"/>
    </row>
    <row r="18" spans="1:11" s="18" customFormat="1" ht="21" customHeight="1">
      <c r="A18" s="24" t="s">
        <v>20</v>
      </c>
      <c r="B18" s="27" t="s">
        <v>15</v>
      </c>
      <c r="C18" s="27" t="s">
        <v>15</v>
      </c>
      <c r="D18" s="27" t="s">
        <v>15</v>
      </c>
      <c r="E18" s="28"/>
      <c r="F18" s="29"/>
      <c r="G18" s="29"/>
      <c r="H18" s="29"/>
    </row>
    <row r="19" spans="1:11" s="18" customFormat="1" ht="21" customHeight="1">
      <c r="A19" s="24" t="s">
        <v>21</v>
      </c>
      <c r="B19" s="26" t="s">
        <v>15</v>
      </c>
      <c r="C19" s="26" t="s">
        <v>15</v>
      </c>
      <c r="D19" s="27" t="s">
        <v>15</v>
      </c>
      <c r="E19" s="28"/>
      <c r="G19" s="2"/>
      <c r="H19" s="2"/>
      <c r="I19" s="2"/>
      <c r="J19" s="2"/>
      <c r="K19" s="2"/>
    </row>
    <row r="20" spans="1:11" s="2" customFormat="1" ht="21" customHeight="1">
      <c r="B20" s="30"/>
      <c r="C20" s="31" t="s">
        <v>22</v>
      </c>
      <c r="D20" s="30"/>
      <c r="E20" s="32"/>
    </row>
    <row r="21" spans="1:11" s="2" customFormat="1" ht="21" customHeight="1">
      <c r="A21" s="7" t="s">
        <v>6</v>
      </c>
      <c r="B21" s="33">
        <f>B22+B23+B24+B25+B26+B30+B34+B35</f>
        <v>100</v>
      </c>
      <c r="C21" s="33">
        <f>C22+C23+C24+C25+C26+C30+C34+C35</f>
        <v>100.00000378878723</v>
      </c>
      <c r="D21" s="33">
        <f>D22+D23+D24+D25+D26+D30+D34+D35</f>
        <v>99.999995445498996</v>
      </c>
      <c r="E21" s="32"/>
    </row>
    <row r="22" spans="1:11" s="2" customFormat="1" ht="27.95" customHeight="1">
      <c r="A22" s="19" t="s">
        <v>7</v>
      </c>
      <c r="B22" s="34">
        <f>(B6/$B$5)*100</f>
        <v>1.5715789866434671</v>
      </c>
      <c r="C22" s="34">
        <f t="shared" ref="C22:C33" si="0">(C6/$C$5)*100</f>
        <v>0.91540130644961448</v>
      </c>
      <c r="D22" s="34">
        <f t="shared" ref="D22:D33" si="1">(D6/$D$5)*100</f>
        <v>2.3603701570510371</v>
      </c>
      <c r="E22" s="35"/>
    </row>
    <row r="23" spans="1:11" s="2" customFormat="1" ht="21" customHeight="1">
      <c r="A23" s="2" t="s">
        <v>8</v>
      </c>
      <c r="B23" s="34">
        <f>(B7/$B$5)*100</f>
        <v>28.873245262685987</v>
      </c>
      <c r="C23" s="34">
        <f t="shared" si="0"/>
        <v>25.79738626723756</v>
      </c>
      <c r="D23" s="34">
        <f t="shared" si="1"/>
        <v>32.570730717768413</v>
      </c>
      <c r="E23" s="36"/>
      <c r="G23" s="32"/>
    </row>
    <row r="24" spans="1:11" s="2" customFormat="1" ht="21" customHeight="1">
      <c r="A24" s="21" t="s">
        <v>9</v>
      </c>
      <c r="B24" s="34">
        <f t="shared" ref="B24:B33" si="2">(B8/$B$5)*100</f>
        <v>18.589748097475635</v>
      </c>
      <c r="C24" s="34">
        <f t="shared" si="0"/>
        <v>18.402711710800354</v>
      </c>
      <c r="D24" s="34">
        <f t="shared" si="1"/>
        <v>18.814584532495502</v>
      </c>
      <c r="E24" s="35"/>
    </row>
    <row r="25" spans="1:11" s="2" customFormat="1" ht="21" customHeight="1">
      <c r="A25" s="21" t="s">
        <v>10</v>
      </c>
      <c r="B25" s="34">
        <f t="shared" si="2"/>
        <v>17.822806598522952</v>
      </c>
      <c r="C25" s="34">
        <f t="shared" si="0"/>
        <v>20.960737934512327</v>
      </c>
      <c r="D25" s="34">
        <f t="shared" si="1"/>
        <v>14.050699430168159</v>
      </c>
    </row>
    <row r="26" spans="1:11" s="2" customFormat="1" ht="21" customHeight="1">
      <c r="A26" s="2" t="s">
        <v>11</v>
      </c>
      <c r="B26" s="34">
        <f t="shared" si="2"/>
        <v>14.930833879283325</v>
      </c>
      <c r="C26" s="34">
        <f t="shared" si="0"/>
        <v>17.806822620726862</v>
      </c>
      <c r="D26" s="34">
        <f t="shared" si="1"/>
        <v>11.473607896265955</v>
      </c>
    </row>
    <row r="27" spans="1:11" s="2" customFormat="1" ht="21" customHeight="1">
      <c r="A27" s="24" t="s">
        <v>12</v>
      </c>
      <c r="B27" s="34">
        <f t="shared" si="2"/>
        <v>10.044828981493517</v>
      </c>
      <c r="C27" s="34">
        <f t="shared" si="0"/>
        <v>12.300994897640228</v>
      </c>
      <c r="D27" s="34">
        <f t="shared" si="1"/>
        <v>7.3326919988621038</v>
      </c>
    </row>
    <row r="28" spans="1:11" s="2" customFormat="1" ht="21" customHeight="1">
      <c r="A28" s="24" t="s">
        <v>13</v>
      </c>
      <c r="B28" s="34">
        <f t="shared" si="2"/>
        <v>4.8860048977898067</v>
      </c>
      <c r="C28" s="34">
        <f t="shared" si="0"/>
        <v>5.5058277230866333</v>
      </c>
      <c r="D28" s="34">
        <f t="shared" si="1"/>
        <v>4.1409158974038522</v>
      </c>
    </row>
    <row r="29" spans="1:11" s="2" customFormat="1" ht="21" customHeight="1">
      <c r="A29" s="25" t="s">
        <v>14</v>
      </c>
      <c r="B29" s="27" t="s">
        <v>15</v>
      </c>
      <c r="C29" s="27" t="s">
        <v>15</v>
      </c>
      <c r="D29" s="27" t="s">
        <v>15</v>
      </c>
    </row>
    <row r="30" spans="1:11" s="2" customFormat="1" ht="21" customHeight="1">
      <c r="A30" s="2" t="s">
        <v>16</v>
      </c>
      <c r="B30" s="34">
        <f t="shared" si="2"/>
        <v>18.211787175388643</v>
      </c>
      <c r="C30" s="34">
        <f t="shared" si="0"/>
        <v>16.116943949060509</v>
      </c>
      <c r="D30" s="34">
        <f t="shared" si="1"/>
        <v>20.730002711749911</v>
      </c>
    </row>
    <row r="31" spans="1:11" s="2" customFormat="1" ht="21" customHeight="1">
      <c r="A31" s="25" t="s">
        <v>17</v>
      </c>
      <c r="B31" s="34">
        <f t="shared" si="2"/>
        <v>10.555476640193296</v>
      </c>
      <c r="C31" s="34">
        <f t="shared" si="0"/>
        <v>8.3157249446552903</v>
      </c>
      <c r="D31" s="34">
        <f t="shared" si="1"/>
        <v>13.247882088705101</v>
      </c>
    </row>
    <row r="32" spans="1:11" s="2" customFormat="1" ht="21" customHeight="1">
      <c r="A32" s="25" t="s">
        <v>18</v>
      </c>
      <c r="B32" s="34">
        <f t="shared" si="2"/>
        <v>6.4072136380968328</v>
      </c>
      <c r="C32" s="34">
        <f t="shared" si="0"/>
        <v>7.0980200934542257</v>
      </c>
      <c r="D32" s="34">
        <f t="shared" si="1"/>
        <v>5.5767952180654108</v>
      </c>
    </row>
    <row r="33" spans="1:4" s="2" customFormat="1" ht="21" customHeight="1">
      <c r="A33" s="25" t="s">
        <v>19</v>
      </c>
      <c r="B33" s="34">
        <f t="shared" si="2"/>
        <v>1.2490968970985135</v>
      </c>
      <c r="C33" s="34">
        <f t="shared" si="0"/>
        <v>0.70319891095099696</v>
      </c>
      <c r="D33" s="34">
        <f t="shared" si="1"/>
        <v>1.9053254049793997</v>
      </c>
    </row>
    <row r="34" spans="1:4" s="2" customFormat="1" ht="21" customHeight="1">
      <c r="A34" s="24" t="s">
        <v>20</v>
      </c>
      <c r="B34" s="37">
        <v>0</v>
      </c>
      <c r="C34" s="37">
        <v>0</v>
      </c>
      <c r="D34" s="37">
        <v>0</v>
      </c>
    </row>
    <row r="35" spans="1:4" s="2" customFormat="1" ht="21" customHeight="1">
      <c r="A35" s="38" t="s">
        <v>21</v>
      </c>
      <c r="B35" s="39">
        <v>0</v>
      </c>
      <c r="C35" s="39">
        <v>0</v>
      </c>
      <c r="D35" s="40">
        <v>0</v>
      </c>
    </row>
    <row r="36" spans="1:4" ht="16.5" customHeight="1">
      <c r="A36" s="4"/>
      <c r="B36" s="41"/>
      <c r="C36" s="41"/>
      <c r="D36" s="41"/>
    </row>
    <row r="37" spans="1:4" s="2" customFormat="1" ht="24" customHeight="1">
      <c r="A37" s="42" t="s">
        <v>23</v>
      </c>
      <c r="B37" s="35"/>
    </row>
  </sheetData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2014-10-15T07:15:10Z</dcterms:created>
  <dcterms:modified xsi:type="dcterms:W3CDTF">2014-10-15T07:15:26Z</dcterms:modified>
</cp:coreProperties>
</file>