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F5" i="1" s="1"/>
  <c r="D14" i="1"/>
  <c r="F14" i="1"/>
  <c r="D10" i="1"/>
  <c r="B14" i="1"/>
  <c r="B10" i="1"/>
  <c r="D5" i="1" l="1"/>
  <c r="D33" i="1" s="1"/>
  <c r="B5" i="1"/>
  <c r="B30" i="1" s="1"/>
  <c r="F29" i="1"/>
  <c r="F23" i="1"/>
  <c r="D23" i="1"/>
  <c r="D27" i="1" l="1"/>
  <c r="D22" i="1"/>
  <c r="D32" i="1"/>
  <c r="B33" i="1"/>
  <c r="B22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F20" i="1" l="1"/>
  <c r="B20" i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<sst xmlns="http://schemas.openxmlformats.org/spreadsheetml/2006/main" count="45" uniqueCount="23">
  <si>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</si>
  <si>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</si>
  <si>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</si>
  <si>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</si>
  <si>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</si>
  <si>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</si>
  <si>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</si>
  <si>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</si>
  <si>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</si>
  <si>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</si>
  <si>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</si>
  <si>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</si>
  <si>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</si>
  <si>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</si>
  <si>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</si>
  <si>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</si>
  <si>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</si>
  <si>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</si>
  <si>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</si>
  <si>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</si>
  <si>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ไม่ทราบ</t>
  </si>
  <si>
    <t xml:space="preserve">       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</si>
  <si>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ตุลาคม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</si>
</sst>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sz val="15"/>
      <name val="Angsana New"/>
      <family val="1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187" fontId="2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I5" sqref="I5"/>
    </sheetView>
  </sheetViews>
  <sheetFormatPr defaultRowHeight="21.2" customHeight="1" x14ac:dyDescent="0.2"/>
  <cols>
    <col min="1" max="1" width="37.25" style="7" customWidth="1"/>
    <col min="2" max="2" width="13.625" style="7" customWidth="1"/>
    <col min="3" max="3" width="0.375" style="7" customWidth="1"/>
    <col min="4" max="4" width="13" style="7" customWidth="1"/>
    <col min="5" max="5" width="0.375" style="7" customWidth="1"/>
    <col min="6" max="6" width="12" style="7" customWidth="1"/>
    <col min="7" max="16384" width="9" style="7"/>
  </cols>
  <sheetData>
    <row r="1" spans="1:6" ht="21.2" customHeight="1" x14ac:dyDescent="0.2">
      <c r="A1" s="4" t="s">
        <v>22</v>
      </c>
      <c r="B1" s="5"/>
      <c r="C1" s="6"/>
      <c r="D1" s="6"/>
      <c r="E1" s="6"/>
      <c r="F1" s="6"/>
    </row>
    <row r="2" spans="1:6" ht="21.2" customHeight="1" x14ac:dyDescent="0.2">
      <c r="A2" s="4" t="s">
        <v>21</v>
      </c>
      <c r="B2" s="5"/>
      <c r="C2" s="6"/>
      <c r="D2" s="6"/>
      <c r="E2" s="6"/>
      <c r="F2" s="6"/>
    </row>
    <row r="3" spans="1:6" ht="21.2" customHeight="1" x14ac:dyDescent="0.2">
      <c r="A3" s="8" t="s">
        <v>0</v>
      </c>
      <c r="B3" s="9" t="s">
        <v>1</v>
      </c>
      <c r="C3" s="9"/>
      <c r="D3" s="9" t="s">
        <v>2</v>
      </c>
      <c r="E3" s="9"/>
      <c r="F3" s="9" t="s">
        <v>3</v>
      </c>
    </row>
    <row r="4" spans="1:6" ht="21.2" customHeight="1" x14ac:dyDescent="0.2">
      <c r="A4" s="10"/>
      <c r="B4" s="11" t="s">
        <v>4</v>
      </c>
      <c r="C4" s="11"/>
      <c r="D4" s="11"/>
      <c r="E4" s="11"/>
      <c r="F4" s="11"/>
    </row>
    <row r="5" spans="1:6" ht="21.2" customHeight="1" x14ac:dyDescent="0.2">
      <c r="A5" s="12" t="s">
        <v>5</v>
      </c>
      <c r="B5" s="13">
        <f>SUM(B6,B7,B8,B9,B10,B14,B18)</f>
        <v>302776.77999999997</v>
      </c>
      <c r="C5" s="13"/>
      <c r="D5" s="13">
        <f>SUM(D6,D7,D8,D9,D10,D14,D18)</f>
        <v>180541.64</v>
      </c>
      <c r="E5" s="13"/>
      <c r="F5" s="13">
        <f>SUM(F6,F7,F8,F9,F10,F14,F18)</f>
        <v>122235.15</v>
      </c>
    </row>
    <row r="6" spans="1:6" ht="21.2" customHeight="1" x14ac:dyDescent="0.45">
      <c r="A6" s="14" t="s">
        <v>6</v>
      </c>
      <c r="B6" s="3">
        <v>2819.74</v>
      </c>
      <c r="C6" s="15"/>
      <c r="D6" s="3">
        <v>2147.9899999999998</v>
      </c>
      <c r="E6" s="15"/>
      <c r="F6" s="3">
        <v>671.75</v>
      </c>
    </row>
    <row r="7" spans="1:6" ht="21.2" customHeight="1" x14ac:dyDescent="0.45">
      <c r="A7" s="16" t="s">
        <v>7</v>
      </c>
      <c r="B7" s="3">
        <v>87890.95</v>
      </c>
      <c r="C7" s="15"/>
      <c r="D7" s="3">
        <v>47054.11</v>
      </c>
      <c r="E7" s="15"/>
      <c r="F7" s="3">
        <v>40836.839999999997</v>
      </c>
    </row>
    <row r="8" spans="1:6" ht="21.2" customHeight="1" x14ac:dyDescent="0.45">
      <c r="A8" s="14" t="s">
        <v>8</v>
      </c>
      <c r="B8" s="3">
        <v>98267.44</v>
      </c>
      <c r="C8" s="15"/>
      <c r="D8" s="3">
        <v>59927.85</v>
      </c>
      <c r="E8" s="15"/>
      <c r="F8" s="3">
        <v>38339.599999999999</v>
      </c>
    </row>
    <row r="9" spans="1:6" ht="21.2" customHeight="1" x14ac:dyDescent="0.45">
      <c r="A9" s="17" t="s">
        <v>9</v>
      </c>
      <c r="B9" s="3">
        <v>58388.08</v>
      </c>
      <c r="C9" s="15"/>
      <c r="D9" s="3">
        <v>38341.9</v>
      </c>
      <c r="E9" s="15"/>
      <c r="F9" s="3">
        <v>20046.18</v>
      </c>
    </row>
    <row r="10" spans="1:6" ht="21.2" customHeight="1" x14ac:dyDescent="0.2">
      <c r="A10" s="17" t="s">
        <v>10</v>
      </c>
      <c r="B10" s="18">
        <f>SUM(B11,B12,B13)</f>
        <v>34983.35</v>
      </c>
      <c r="C10" s="18"/>
      <c r="D10" s="18">
        <f t="shared" ref="D10" si="0">SUM(D11,D12,D13)</f>
        <v>22613.23</v>
      </c>
      <c r="E10" s="18"/>
      <c r="F10" s="18">
        <f t="shared" ref="F10" si="1">SUM(F11,F12,F13)</f>
        <v>12370.119999999999</v>
      </c>
    </row>
    <row r="11" spans="1:6" ht="21.2" customHeight="1" x14ac:dyDescent="0.45">
      <c r="A11" s="19" t="s">
        <v>11</v>
      </c>
      <c r="B11" s="3">
        <v>31452.799999999999</v>
      </c>
      <c r="C11" s="18"/>
      <c r="D11" s="3">
        <v>19374.73</v>
      </c>
      <c r="E11" s="18"/>
      <c r="F11" s="3">
        <v>12078.07</v>
      </c>
    </row>
    <row r="12" spans="1:6" ht="21.2" customHeight="1" x14ac:dyDescent="0.45">
      <c r="A12" s="19" t="s">
        <v>12</v>
      </c>
      <c r="B12" s="3">
        <v>3530.55</v>
      </c>
      <c r="C12" s="18"/>
      <c r="D12" s="3">
        <v>3238.5</v>
      </c>
      <c r="E12" s="18"/>
      <c r="F12" s="3">
        <v>292.05</v>
      </c>
    </row>
    <row r="13" spans="1:6" ht="21.2" customHeight="1" x14ac:dyDescent="0.45">
      <c r="A13" s="19" t="s">
        <v>13</v>
      </c>
      <c r="B13" s="3" t="s">
        <v>18</v>
      </c>
      <c r="C13" s="18"/>
      <c r="D13" s="2" t="s">
        <v>18</v>
      </c>
      <c r="E13" s="18"/>
      <c r="F13" s="2" t="s">
        <v>18</v>
      </c>
    </row>
    <row r="14" spans="1:6" ht="21.2" customHeight="1" x14ac:dyDescent="0.2">
      <c r="A14" s="19" t="s">
        <v>14</v>
      </c>
      <c r="B14" s="18">
        <f>SUM(B15,B16,B17)</f>
        <v>20075.989999999998</v>
      </c>
      <c r="C14" s="18"/>
      <c r="D14" s="18">
        <f t="shared" ref="D14:F14" si="2">SUM(D15,D16,D17)</f>
        <v>10105.33</v>
      </c>
      <c r="E14" s="18"/>
      <c r="F14" s="18">
        <f t="shared" si="2"/>
        <v>9970.66</v>
      </c>
    </row>
    <row r="15" spans="1:6" ht="21.2" customHeight="1" x14ac:dyDescent="0.45">
      <c r="A15" s="20" t="s">
        <v>15</v>
      </c>
      <c r="B15" s="3">
        <v>7859.48</v>
      </c>
      <c r="C15" s="18"/>
      <c r="D15" s="3">
        <v>4986.71</v>
      </c>
      <c r="E15" s="18"/>
      <c r="F15" s="3">
        <v>2872.77</v>
      </c>
    </row>
    <row r="16" spans="1:6" ht="21.2" customHeight="1" x14ac:dyDescent="0.45">
      <c r="A16" s="20" t="s">
        <v>16</v>
      </c>
      <c r="B16" s="3">
        <v>9138.6200000000008</v>
      </c>
      <c r="C16" s="15"/>
      <c r="D16" s="3">
        <v>4029.14</v>
      </c>
      <c r="E16" s="15"/>
      <c r="F16" s="3">
        <v>5109.4799999999996</v>
      </c>
    </row>
    <row r="17" spans="1:6" ht="21.2" customHeight="1" x14ac:dyDescent="0.45">
      <c r="A17" s="19" t="s">
        <v>13</v>
      </c>
      <c r="B17" s="3">
        <v>3077.89</v>
      </c>
      <c r="C17" s="21"/>
      <c r="D17" s="3">
        <v>1089.48</v>
      </c>
      <c r="E17" s="21"/>
      <c r="F17" s="3">
        <v>1988.41</v>
      </c>
    </row>
    <row r="18" spans="1:6" ht="21.2" customHeight="1" x14ac:dyDescent="0.45">
      <c r="A18" s="19" t="s">
        <v>20</v>
      </c>
      <c r="B18" s="3">
        <v>351.23</v>
      </c>
      <c r="C18" s="21"/>
      <c r="D18" s="3">
        <v>351.23</v>
      </c>
      <c r="E18" s="21"/>
      <c r="F18" s="2" t="s">
        <v>18</v>
      </c>
    </row>
    <row r="19" spans="1:6" ht="21.2" customHeight="1" x14ac:dyDescent="0.2">
      <c r="A19" s="10"/>
      <c r="B19" s="11" t="s">
        <v>17</v>
      </c>
      <c r="C19" s="11"/>
      <c r="D19" s="11"/>
      <c r="E19" s="11"/>
      <c r="F19" s="11"/>
    </row>
    <row r="20" spans="1:6" ht="21.2" customHeight="1" x14ac:dyDescent="0.2">
      <c r="A20" s="12" t="s">
        <v>5</v>
      </c>
      <c r="B20" s="22">
        <f>SUM(B21,B22,B23,B24,B25,B29,B33)</f>
        <v>100</v>
      </c>
      <c r="C20" s="22"/>
      <c r="D20" s="22">
        <f>SUM(D21,D22,D23,D24,D25,D29,D33)</f>
        <v>99.999999999999972</v>
      </c>
      <c r="E20" s="22"/>
      <c r="F20" s="22">
        <f>SUM(F21,F22,F23,F24,F25,F29,F33)</f>
        <v>100</v>
      </c>
    </row>
    <row r="21" spans="1:6" ht="21.2" customHeight="1" x14ac:dyDescent="0.2">
      <c r="A21" s="14" t="s">
        <v>6</v>
      </c>
      <c r="B21" s="23">
        <f>(B6*100)/B5</f>
        <v>0.93129334422540599</v>
      </c>
      <c r="C21" s="24"/>
      <c r="D21" s="23">
        <f t="shared" ref="D21:F21" si="3">(D6*100)/D5</f>
        <v>1.1897476947700263</v>
      </c>
      <c r="E21" s="23"/>
      <c r="F21" s="23">
        <f t="shared" si="3"/>
        <v>0.54955550837872746</v>
      </c>
    </row>
    <row r="22" spans="1:6" ht="21.2" customHeight="1" x14ac:dyDescent="0.2">
      <c r="A22" s="16" t="s">
        <v>7</v>
      </c>
      <c r="B22" s="23">
        <f>(B7*100)/B5</f>
        <v>29.028299329955225</v>
      </c>
      <c r="C22" s="24"/>
      <c r="D22" s="23">
        <f t="shared" ref="D22:F22" si="4">(D7*100)/D5</f>
        <v>26.062746522076566</v>
      </c>
      <c r="E22" s="23"/>
      <c r="F22" s="23">
        <f t="shared" si="4"/>
        <v>33.408426299636396</v>
      </c>
    </row>
    <row r="23" spans="1:6" ht="21.2" customHeight="1" x14ac:dyDescent="0.2">
      <c r="A23" s="14" t="s">
        <v>8</v>
      </c>
      <c r="B23" s="23">
        <f>(B8*100)/B5</f>
        <v>32.45540823837284</v>
      </c>
      <c r="C23" s="24"/>
      <c r="D23" s="23">
        <f t="shared" ref="D23:F23" si="5">(D8*100)/D5</f>
        <v>33.193367469133435</v>
      </c>
      <c r="E23" s="23"/>
      <c r="F23" s="23">
        <f t="shared" si="5"/>
        <v>31.365446027595173</v>
      </c>
    </row>
    <row r="24" spans="1:6" ht="21.2" customHeight="1" x14ac:dyDescent="0.2">
      <c r="A24" s="17" t="s">
        <v>9</v>
      </c>
      <c r="B24" s="23">
        <f>(B9*100)/B5</f>
        <v>19.284200063162046</v>
      </c>
      <c r="C24" s="24"/>
      <c r="D24" s="23">
        <f t="shared" ref="D24:F24" si="6">(D9*100)/D5</f>
        <v>21.237150609687603</v>
      </c>
      <c r="E24" s="23"/>
      <c r="F24" s="23">
        <f t="shared" si="6"/>
        <v>16.399685360553001</v>
      </c>
    </row>
    <row r="25" spans="1:6" ht="21.2" customHeight="1" x14ac:dyDescent="0.2">
      <c r="A25" s="17" t="s">
        <v>10</v>
      </c>
      <c r="B25" s="23">
        <f>(B10*100)/B5</f>
        <v>11.554172020721008</v>
      </c>
      <c r="C25" s="24"/>
      <c r="D25" s="23">
        <f t="shared" ref="D25:F25" si="7">(D10*100)/D5</f>
        <v>12.525215789554142</v>
      </c>
      <c r="E25" s="23"/>
      <c r="F25" s="23">
        <f t="shared" si="7"/>
        <v>10.119936859405826</v>
      </c>
    </row>
    <row r="26" spans="1:6" ht="21.2" customHeight="1" x14ac:dyDescent="0.2">
      <c r="A26" s="19" t="s">
        <v>11</v>
      </c>
      <c r="B26" s="23">
        <f>(B11*100)/B5</f>
        <v>10.388114967072443</v>
      </c>
      <c r="C26" s="24"/>
      <c r="D26" s="23">
        <f t="shared" ref="D26:F26" si="8">(D11*100)/D5</f>
        <v>10.731446773165459</v>
      </c>
      <c r="E26" s="23"/>
      <c r="F26" s="23">
        <f t="shared" si="8"/>
        <v>9.8810121311259493</v>
      </c>
    </row>
    <row r="27" spans="1:6" ht="21.2" customHeight="1" x14ac:dyDescent="0.2">
      <c r="A27" s="19" t="s">
        <v>12</v>
      </c>
      <c r="B27" s="23">
        <f>(B12*100)/B5</f>
        <v>1.1660570536485659</v>
      </c>
      <c r="C27" s="24"/>
      <c r="D27" s="23">
        <f t="shared" ref="D27:F27" si="9">(D12*100)/D5</f>
        <v>1.7937690163886846</v>
      </c>
      <c r="E27" s="23"/>
      <c r="F27" s="23">
        <f t="shared" si="9"/>
        <v>0.23892472827987696</v>
      </c>
    </row>
    <row r="28" spans="1:6" ht="21.2" customHeight="1" x14ac:dyDescent="0.45">
      <c r="A28" s="19" t="s">
        <v>13</v>
      </c>
      <c r="B28" s="2" t="s">
        <v>18</v>
      </c>
      <c r="C28" s="24"/>
      <c r="D28" s="2" t="s">
        <v>18</v>
      </c>
      <c r="E28" s="23"/>
      <c r="F28" s="2" t="s">
        <v>18</v>
      </c>
    </row>
    <row r="29" spans="1:6" ht="21.2" customHeight="1" x14ac:dyDescent="0.2">
      <c r="A29" s="19" t="s">
        <v>14</v>
      </c>
      <c r="B29" s="23">
        <f>(B14*100)/B5</f>
        <v>6.6306240524785292</v>
      </c>
      <c r="C29" s="24"/>
      <c r="D29" s="23">
        <f t="shared" ref="D29:F29" si="10">(D14*100)/D5</f>
        <v>5.5972295366321028</v>
      </c>
      <c r="E29" s="23"/>
      <c r="F29" s="23">
        <f t="shared" si="10"/>
        <v>8.1569499444308775</v>
      </c>
    </row>
    <row r="30" spans="1:6" ht="21.2" customHeight="1" x14ac:dyDescent="0.2">
      <c r="A30" s="25" t="s">
        <v>15</v>
      </c>
      <c r="B30" s="26">
        <f>(B15*100)/B5</f>
        <v>2.5958001138660634</v>
      </c>
      <c r="C30" s="1"/>
      <c r="D30" s="26">
        <f t="shared" ref="D30:F30" si="11">(D15*100)/D5</f>
        <v>2.7620830297099328</v>
      </c>
      <c r="E30" s="26"/>
      <c r="F30" s="26">
        <f t="shared" si="11"/>
        <v>2.350199594797405</v>
      </c>
    </row>
    <row r="31" spans="1:6" ht="21.2" customHeight="1" x14ac:dyDescent="0.2">
      <c r="A31" s="25" t="s">
        <v>16</v>
      </c>
      <c r="B31" s="26">
        <f>(B16*100)/B5</f>
        <v>3.0182697629587056</v>
      </c>
      <c r="C31" s="1"/>
      <c r="D31" s="26">
        <f t="shared" ref="D31:F31" si="12">(D16*100)/D5</f>
        <v>2.2316956908112719</v>
      </c>
      <c r="E31" s="26"/>
      <c r="F31" s="26">
        <f t="shared" si="12"/>
        <v>4.180041501973859</v>
      </c>
    </row>
    <row r="32" spans="1:6" ht="21.2" customHeight="1" x14ac:dyDescent="0.2">
      <c r="A32" s="19" t="s">
        <v>13</v>
      </c>
      <c r="B32" s="26">
        <f>(B17*100)/B5</f>
        <v>1.0165541756537606</v>
      </c>
      <c r="C32" s="1"/>
      <c r="D32" s="26">
        <f t="shared" ref="D32:F32" si="13">(D17*100)/D5</f>
        <v>0.60345081611089824</v>
      </c>
      <c r="E32" s="26"/>
      <c r="F32" s="26">
        <f t="shared" si="13"/>
        <v>1.6267088476596134</v>
      </c>
    </row>
    <row r="33" spans="1:6" ht="21.2" customHeight="1" x14ac:dyDescent="0.45">
      <c r="A33" s="27" t="s">
        <v>20</v>
      </c>
      <c r="B33" s="28">
        <f>(B18*100)/B5</f>
        <v>0.11600295108495441</v>
      </c>
      <c r="C33" s="28"/>
      <c r="D33" s="28">
        <f t="shared" ref="D33" si="14">(D18*100)/D5</f>
        <v>0.1945423781461163</v>
      </c>
      <c r="E33" s="28"/>
      <c r="F33" s="29" t="s">
        <v>18</v>
      </c>
    </row>
    <row r="34" spans="1:6" ht="21.2" customHeight="1" x14ac:dyDescent="0.2">
      <c r="A34" s="31" t="s">
        <v>19</v>
      </c>
      <c r="B34" s="1"/>
      <c r="C34" s="1"/>
      <c r="D34" s="1"/>
      <c r="E34" s="30"/>
      <c r="F34" s="30"/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2014-07-30T04:05:56Z</dcterms:modified>
</cp:coreProperties>
</file>